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8700" activeTab="0"/>
  </bookViews>
  <sheets>
    <sheet name="ZK-07-2017-46, př. 3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<sst xmlns="http://schemas.openxmlformats.org/spreadsheetml/2006/main" count="69" uniqueCount="46">
  <si>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IČO</t>
  </si>
  <si>
    <t>Název poskytovatele</t>
  </si>
  <si>
    <t>Druh služby</t>
  </si>
  <si>
    <t>Název služby</t>
  </si>
  <si>
    <t>Počet lůžek</t>
  </si>
  <si>
    <t>Kapitola Sociální věcí: § a položka</t>
  </si>
  <si>
    <t>pečovatelská služba</t>
  </si>
  <si>
    <t>pol.5223</t>
  </si>
  <si>
    <t>Diecézní charita Brno</t>
  </si>
  <si>
    <t>§ 4351</t>
  </si>
  <si>
    <t>Charitní pečovatelská služba Nová Říše</t>
  </si>
  <si>
    <t>Rekapitulace</t>
  </si>
  <si>
    <t>§ 4351 pol. 5223</t>
  </si>
  <si>
    <t>§ 4357 pol. 5223</t>
  </si>
  <si>
    <t>§ 4357 pol. 5321</t>
  </si>
  <si>
    <t>§ 4357 pol. 5222</t>
  </si>
  <si>
    <t>odlehčovací služby</t>
  </si>
  <si>
    <t>Adapta Jihlava - odlehčovací služba</t>
  </si>
  <si>
    <t>kontaktní centra</t>
  </si>
  <si>
    <t>Centrum U Větrníku Jihlava</t>
  </si>
  <si>
    <t>služby následné péče</t>
  </si>
  <si>
    <t>Následná péče Jihlava</t>
  </si>
  <si>
    <t>terénní programy</t>
  </si>
  <si>
    <t>Terénní programy SOVY</t>
  </si>
  <si>
    <t>§ 4359 pol. 5223</t>
  </si>
  <si>
    <t>§ 4376 pol. 5223</t>
  </si>
  <si>
    <t>§ 4378 pol. 5223</t>
  </si>
  <si>
    <t>počet stran:  1</t>
  </si>
  <si>
    <t>Identifikátor služby</t>
  </si>
  <si>
    <t>Charitní pečovatelská služba Kamenice</t>
  </si>
  <si>
    <t>Bárka - Charitní domácí hospicová péče Jihlava</t>
  </si>
  <si>
    <t>nízkoprahová zařízení pro děti a mládež</t>
  </si>
  <si>
    <t>ERKO - nízkoprahové zařízení pro děti a mládež Jihlava</t>
  </si>
  <si>
    <t>Nízkoprahový klub Vrakbar Jihlava</t>
  </si>
  <si>
    <t>§ 4359</t>
  </si>
  <si>
    <t>§ 4375</t>
  </si>
  <si>
    <t>§ 4376</t>
  </si>
  <si>
    <t>§ 4378</t>
  </si>
  <si>
    <t>Návrh na převod prostředků ze státního rozpočtu  - ÚZ 13 305</t>
  </si>
  <si>
    <t>Návrh na převod prostředků z rozpočtu kraje - ÚZ 053</t>
  </si>
  <si>
    <t>§ 4375 pol. 5223</t>
  </si>
  <si>
    <t>ÚZ 13 305</t>
  </si>
  <si>
    <t>ÚZ 053</t>
  </si>
  <si>
    <t xml:space="preserve">Rozpočtové opatření </t>
  </si>
  <si>
    <t>kapitola Sociální věci</t>
  </si>
  <si>
    <t>ZK-07-2017-46,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</si>
</sst>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0" borderId="0">
      <alignment/>
      <protection/>
    </xf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3" xfId="0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hidden="1" customWidth="1"/>
    <col min="6" max="6" width="18.421875" style="0" customWidth="1"/>
    <col min="7" max="7" width="19.8515625" style="0" customWidth="1"/>
    <col min="8" max="8" width="16.140625" style="1" customWidth="1"/>
    <col min="9" max="9" width="10.00390625" style="0" customWidth="1"/>
    <col min="10" max="10" width="8.421875" style="0" customWidth="1"/>
    <col min="12" max="12" width="16.8515625" style="0" customWidth="1"/>
    <col min="13" max="13" width="12.28125" style="0" bestFit="1" customWidth="1"/>
    <col min="14" max="14" width="12.28125" style="0" customWidth="1"/>
  </cols>
  <sheetData>
    <row r="1" ht="12.75">
      <c r="J1" s="2" t="s">
        <v>45</v>
      </c>
    </row>
    <row r="2" ht="12.75">
      <c r="J2" s="2" t="s">
        <v>27</v>
      </c>
    </row>
    <row r="3" spans="1:10" ht="12.75">
      <c r="A3" s="52" t="s">
        <v>43</v>
      </c>
      <c r="B3" s="52"/>
      <c r="J3" s="2"/>
    </row>
    <row r="4" spans="1:10" ht="12.75">
      <c r="A4" s="52" t="s">
        <v>44</v>
      </c>
      <c r="B4" s="52"/>
      <c r="J4" s="2"/>
    </row>
    <row r="5" ht="12.75">
      <c r="J5" s="2"/>
    </row>
    <row r="6" spans="1:9" ht="12.75">
      <c r="A6" s="3"/>
      <c r="I6" s="3"/>
    </row>
    <row r="7" spans="1:11" ht="79.5" customHeight="1">
      <c r="A7" s="41" t="s">
        <v>0</v>
      </c>
      <c r="B7" s="41" t="s">
        <v>1</v>
      </c>
      <c r="C7" s="41" t="s">
        <v>2</v>
      </c>
      <c r="D7" s="41" t="s">
        <v>3</v>
      </c>
      <c r="E7" s="41" t="s">
        <v>4</v>
      </c>
      <c r="F7" s="41" t="s">
        <v>28</v>
      </c>
      <c r="G7" s="41" t="s">
        <v>38</v>
      </c>
      <c r="H7" s="41" t="s">
        <v>39</v>
      </c>
      <c r="I7" s="53" t="s">
        <v>5</v>
      </c>
      <c r="J7" s="53"/>
      <c r="K7" s="4"/>
    </row>
    <row r="8" spans="1:11" s="6" customFormat="1" ht="31.5" customHeight="1">
      <c r="A8" s="19">
        <v>44990260</v>
      </c>
      <c r="B8" s="19" t="s">
        <v>8</v>
      </c>
      <c r="C8" s="19" t="s">
        <v>18</v>
      </c>
      <c r="D8" s="19" t="s">
        <v>19</v>
      </c>
      <c r="E8" s="19">
        <v>7117099</v>
      </c>
      <c r="F8" s="19">
        <v>7117099</v>
      </c>
      <c r="G8" s="38">
        <v>-300000</v>
      </c>
      <c r="H8" s="38"/>
      <c r="I8" s="18" t="s">
        <v>36</v>
      </c>
      <c r="J8" s="18" t="s">
        <v>7</v>
      </c>
      <c r="K8" s="5"/>
    </row>
    <row r="9" spans="1:11" s="14" customFormat="1" ht="31.5" customHeight="1">
      <c r="A9" s="19">
        <v>44990260</v>
      </c>
      <c r="B9" s="19" t="s">
        <v>8</v>
      </c>
      <c r="C9" s="19" t="s">
        <v>31</v>
      </c>
      <c r="D9" s="19" t="s">
        <v>33</v>
      </c>
      <c r="E9" s="19">
        <v>1817641</v>
      </c>
      <c r="F9" s="19">
        <v>1817641</v>
      </c>
      <c r="G9" s="17">
        <v>120000</v>
      </c>
      <c r="H9" s="17">
        <v>250000</v>
      </c>
      <c r="I9" s="18" t="s">
        <v>35</v>
      </c>
      <c r="J9" s="18" t="s">
        <v>7</v>
      </c>
      <c r="K9" s="16"/>
    </row>
    <row r="10" spans="1:11" s="14" customFormat="1" ht="31.5" customHeight="1">
      <c r="A10" s="19">
        <v>44990260</v>
      </c>
      <c r="B10" s="19" t="s">
        <v>8</v>
      </c>
      <c r="C10" s="19" t="s">
        <v>31</v>
      </c>
      <c r="D10" s="19" t="s">
        <v>32</v>
      </c>
      <c r="E10" s="19">
        <v>7018288</v>
      </c>
      <c r="F10" s="19">
        <v>7018288</v>
      </c>
      <c r="G10" s="38"/>
      <c r="H10" s="38">
        <v>100000</v>
      </c>
      <c r="I10" s="18" t="s">
        <v>35</v>
      </c>
      <c r="J10" s="18" t="s">
        <v>7</v>
      </c>
      <c r="K10" s="5"/>
    </row>
    <row r="11" spans="1:11" s="6" customFormat="1" ht="49.5" customHeight="1">
      <c r="A11" s="19">
        <v>44990260</v>
      </c>
      <c r="B11" s="19" t="s">
        <v>8</v>
      </c>
      <c r="C11" s="19" t="s">
        <v>16</v>
      </c>
      <c r="D11" s="19" t="s">
        <v>30</v>
      </c>
      <c r="E11" s="19">
        <v>4578503</v>
      </c>
      <c r="F11" s="19">
        <v>4578503</v>
      </c>
      <c r="G11" s="38"/>
      <c r="H11" s="38">
        <v>-250000</v>
      </c>
      <c r="I11" s="18" t="s">
        <v>34</v>
      </c>
      <c r="J11" s="18" t="s">
        <v>7</v>
      </c>
      <c r="K11" s="5"/>
    </row>
    <row r="12" spans="1:11" s="14" customFormat="1" ht="31.5" customHeight="1">
      <c r="A12" s="19">
        <v>44990260</v>
      </c>
      <c r="B12" s="19" t="s">
        <v>8</v>
      </c>
      <c r="C12" s="19" t="s">
        <v>16</v>
      </c>
      <c r="D12" s="19" t="s">
        <v>17</v>
      </c>
      <c r="E12" s="19">
        <v>5289200</v>
      </c>
      <c r="F12" s="19">
        <v>5289200</v>
      </c>
      <c r="G12" s="17"/>
      <c r="H12" s="17">
        <v>-100000</v>
      </c>
      <c r="I12" s="18" t="s">
        <v>34</v>
      </c>
      <c r="J12" s="18" t="s">
        <v>7</v>
      </c>
      <c r="K12" s="16"/>
    </row>
    <row r="13" spans="1:11" s="14" customFormat="1" ht="31.5" customHeight="1">
      <c r="A13" s="19">
        <v>44990260</v>
      </c>
      <c r="B13" s="19" t="s">
        <v>8</v>
      </c>
      <c r="C13" s="19" t="s">
        <v>6</v>
      </c>
      <c r="D13" s="19" t="s">
        <v>10</v>
      </c>
      <c r="E13" s="19"/>
      <c r="F13" s="19">
        <v>3906116</v>
      </c>
      <c r="G13" s="17">
        <v>100000</v>
      </c>
      <c r="H13" s="17"/>
      <c r="I13" s="18" t="s">
        <v>9</v>
      </c>
      <c r="J13" s="18" t="s">
        <v>7</v>
      </c>
      <c r="K13" s="15"/>
    </row>
    <row r="14" spans="1:11" s="14" customFormat="1" ht="31.5" customHeight="1">
      <c r="A14" s="19">
        <v>44990260</v>
      </c>
      <c r="B14" s="19" t="s">
        <v>8</v>
      </c>
      <c r="C14" s="19" t="s">
        <v>6</v>
      </c>
      <c r="D14" s="19" t="s">
        <v>29</v>
      </c>
      <c r="E14" s="19"/>
      <c r="F14" s="19">
        <v>6622088</v>
      </c>
      <c r="G14" s="38">
        <v>80000</v>
      </c>
      <c r="H14" s="38"/>
      <c r="I14" s="18" t="s">
        <v>9</v>
      </c>
      <c r="J14" s="18" t="s">
        <v>7</v>
      </c>
      <c r="K14" s="5"/>
    </row>
    <row r="15" spans="1:11" s="14" customFormat="1" ht="31.5" customHeight="1">
      <c r="A15" s="19">
        <v>44990260</v>
      </c>
      <c r="B15" s="19" t="s">
        <v>8</v>
      </c>
      <c r="C15" s="19" t="s">
        <v>20</v>
      </c>
      <c r="D15" s="19" t="s">
        <v>21</v>
      </c>
      <c r="E15" s="43">
        <v>3284931</v>
      </c>
      <c r="F15" s="43">
        <v>3284931</v>
      </c>
      <c r="G15" s="17">
        <v>-50000</v>
      </c>
      <c r="H15" s="42"/>
      <c r="I15" s="18" t="s">
        <v>36</v>
      </c>
      <c r="J15" s="18" t="s">
        <v>7</v>
      </c>
      <c r="K15" s="16"/>
    </row>
    <row r="16" spans="1:11" s="14" customFormat="1" ht="31.5" customHeight="1">
      <c r="A16" s="19">
        <v>44990260</v>
      </c>
      <c r="B16" s="19" t="s">
        <v>8</v>
      </c>
      <c r="C16" s="19" t="s">
        <v>22</v>
      </c>
      <c r="D16" s="19" t="s">
        <v>23</v>
      </c>
      <c r="E16" s="43">
        <v>4416076</v>
      </c>
      <c r="F16" s="43">
        <v>4416076</v>
      </c>
      <c r="G16" s="17">
        <v>50000</v>
      </c>
      <c r="H16" s="42"/>
      <c r="I16" s="18" t="s">
        <v>37</v>
      </c>
      <c r="J16" s="18" t="s">
        <v>7</v>
      </c>
      <c r="K16" s="16"/>
    </row>
    <row r="17" spans="1:11" ht="12.75">
      <c r="A17" s="50"/>
      <c r="B17" s="50"/>
      <c r="C17" s="50"/>
      <c r="D17" s="50"/>
      <c r="E17" s="50"/>
      <c r="F17" s="50"/>
      <c r="G17" s="51">
        <f>SUM(G8:G16)</f>
        <v>0</v>
      </c>
      <c r="H17" s="51">
        <f>SUM(H8:H16)</f>
        <v>0</v>
      </c>
      <c r="I17" s="50"/>
      <c r="J17" s="50"/>
      <c r="K17" s="4"/>
    </row>
    <row r="18" spans="1:11" ht="13.5" thickBot="1">
      <c r="A18" s="44"/>
      <c r="B18" s="44"/>
      <c r="C18" s="44"/>
      <c r="D18" s="44"/>
      <c r="E18" s="44"/>
      <c r="F18" s="44"/>
      <c r="G18" s="45"/>
      <c r="H18" s="45"/>
      <c r="I18" s="44"/>
      <c r="J18" s="44"/>
      <c r="K18" s="4"/>
    </row>
    <row r="19" spans="1:11" ht="13.5" thickBot="1">
      <c r="A19" s="8"/>
      <c r="B19" s="46" t="s">
        <v>11</v>
      </c>
      <c r="C19" s="47" t="s">
        <v>41</v>
      </c>
      <c r="D19" s="48" t="s">
        <v>42</v>
      </c>
      <c r="E19" s="9"/>
      <c r="F19" s="9"/>
      <c r="G19" s="49"/>
      <c r="H19" s="10"/>
      <c r="I19" s="11"/>
      <c r="J19" s="11"/>
      <c r="K19" s="4"/>
    </row>
    <row r="20" spans="1:11" ht="12.75">
      <c r="A20" s="4"/>
      <c r="B20" s="21" t="s">
        <v>12</v>
      </c>
      <c r="C20" s="31">
        <f>G13+G14</f>
        <v>180000</v>
      </c>
      <c r="D20" s="27"/>
      <c r="E20" s="4"/>
      <c r="F20" s="4"/>
      <c r="G20" s="44"/>
      <c r="H20" s="7"/>
      <c r="I20" s="4"/>
      <c r="J20" s="4"/>
      <c r="K20" s="4"/>
    </row>
    <row r="21" spans="1:11" ht="12.75">
      <c r="A21" s="4"/>
      <c r="B21" s="22" t="s">
        <v>24</v>
      </c>
      <c r="C21" s="32"/>
      <c r="D21" s="12">
        <f>H11+H12</f>
        <v>-350000</v>
      </c>
      <c r="E21" s="12" t="e">
        <f>#REF!+#REF!</f>
        <v>#REF!</v>
      </c>
      <c r="F21" s="39"/>
      <c r="G21" s="44"/>
      <c r="H21" s="7"/>
      <c r="I21" s="4"/>
      <c r="J21" s="4"/>
      <c r="K21" s="4"/>
    </row>
    <row r="22" spans="1:11" ht="12.75">
      <c r="A22" s="4"/>
      <c r="B22" s="22" t="s">
        <v>40</v>
      </c>
      <c r="C22" s="32">
        <f>G9</f>
        <v>120000</v>
      </c>
      <c r="D22" s="12">
        <f>H9+H10</f>
        <v>350000</v>
      </c>
      <c r="E22" s="4"/>
      <c r="F22" s="4"/>
      <c r="G22" s="44"/>
      <c r="H22" s="7"/>
      <c r="I22" s="4"/>
      <c r="J22" s="4"/>
      <c r="K22" s="4"/>
    </row>
    <row r="23" spans="1:11" ht="13.5" thickBot="1">
      <c r="A23" s="4"/>
      <c r="B23" s="23" t="s">
        <v>25</v>
      </c>
      <c r="C23" s="33">
        <f>G15+G8</f>
        <v>-350000</v>
      </c>
      <c r="D23" s="28"/>
      <c r="E23" s="13" t="e">
        <f>#REF!+#REF!</f>
        <v>#REF!</v>
      </c>
      <c r="F23" s="40"/>
      <c r="G23" s="44"/>
      <c r="H23" s="7"/>
      <c r="I23" s="4"/>
      <c r="J23" s="4"/>
      <c r="K23" s="4"/>
    </row>
    <row r="24" spans="1:11" ht="12.75" hidden="1">
      <c r="A24" s="4"/>
      <c r="B24" s="23" t="s">
        <v>13</v>
      </c>
      <c r="C24" s="34"/>
      <c r="D24" s="20"/>
      <c r="E24" s="4"/>
      <c r="F24" s="4"/>
      <c r="G24" s="44"/>
      <c r="H24" s="7"/>
      <c r="I24" s="4"/>
      <c r="J24" s="4"/>
      <c r="K24" s="4"/>
    </row>
    <row r="25" spans="1:11" ht="12.75" hidden="1">
      <c r="A25" s="4"/>
      <c r="B25" s="23" t="s">
        <v>14</v>
      </c>
      <c r="C25" s="34"/>
      <c r="D25" s="20"/>
      <c r="E25" s="4"/>
      <c r="F25" s="4"/>
      <c r="G25" s="44"/>
      <c r="H25" s="7"/>
      <c r="I25" s="4"/>
      <c r="J25" s="4"/>
      <c r="K25" s="4"/>
    </row>
    <row r="26" spans="1:11" ht="12.75" hidden="1">
      <c r="A26" s="4"/>
      <c r="B26" s="23" t="s">
        <v>15</v>
      </c>
      <c r="C26" s="34"/>
      <c r="D26" s="20"/>
      <c r="E26" s="4"/>
      <c r="F26" s="4"/>
      <c r="G26" s="44"/>
      <c r="H26" s="7"/>
      <c r="I26" s="4"/>
      <c r="J26" s="4"/>
      <c r="K26" s="4"/>
    </row>
    <row r="27" spans="1:11" ht="12.75" hidden="1">
      <c r="A27" s="4"/>
      <c r="B27" s="24"/>
      <c r="C27" s="35"/>
      <c r="D27" s="20"/>
      <c r="E27" s="4"/>
      <c r="F27" s="4"/>
      <c r="G27" s="44"/>
      <c r="H27" s="7"/>
      <c r="I27" s="4"/>
      <c r="J27" s="4"/>
      <c r="K27" s="4"/>
    </row>
    <row r="28" spans="1:11" ht="13.5" thickBot="1">
      <c r="A28" s="4"/>
      <c r="B28" s="25" t="s">
        <v>26</v>
      </c>
      <c r="C28" s="36">
        <f>G16</f>
        <v>50000</v>
      </c>
      <c r="D28" s="29"/>
      <c r="E28" s="4"/>
      <c r="F28" s="4"/>
      <c r="G28" s="44"/>
      <c r="H28" s="7"/>
      <c r="I28" s="4"/>
      <c r="J28" s="4"/>
      <c r="K28" s="4"/>
    </row>
    <row r="29" spans="1:11" ht="13.5" thickBot="1">
      <c r="A29" s="4"/>
      <c r="B29" s="26"/>
      <c r="C29" s="37">
        <f>SUM(C20:C28)</f>
        <v>0</v>
      </c>
      <c r="D29" s="30">
        <f>SUM(D20:D28)</f>
        <v>0</v>
      </c>
      <c r="E29" s="4"/>
      <c r="F29" s="4"/>
      <c r="G29" s="4"/>
      <c r="H29" s="7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7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7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7"/>
      <c r="I32" s="4"/>
      <c r="J32" s="4"/>
      <c r="K32" s="4"/>
    </row>
  </sheetData>
  <sheetProtection/>
  <mergeCells count="1">
    <mergeCell ref="I7:J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Pospíchalová Petra</cp:lastModifiedBy>
  <cp:lastPrinted>2017-11-29T14:23:23Z</cp:lastPrinted>
  <dcterms:created xsi:type="dcterms:W3CDTF">2016-01-25T17:59:18Z</dcterms:created>
  <dcterms:modified xsi:type="dcterms:W3CDTF">2017-11-29T14:23:26Z</dcterms:modified>
  <cp:category/>
  <cp:version/>
  <cp:contentType/>
  <cp:contentStatus/>
</cp:coreProperties>
</file>