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<sst xmlns="http://schemas.openxmlformats.org/spreadsheetml/2006/main" count="22" uniqueCount="21">
  <si>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Akce</t>
  </si>
  <si>
    <t>Předpokládaná hodnota s DPH</t>
  </si>
  <si>
    <t>Spoluúčast 10 %</t>
  </si>
  <si>
    <t xml:space="preserve">Předpokládaná hodnota s DPH </t>
  </si>
  <si>
    <t>Vybavení PCHO celkem</t>
  </si>
  <si>
    <t>Z toho vybavení PCHO nehrazené z dotace</t>
  </si>
  <si>
    <t>RTG zobrazovací modality, NMR a přístroje do NMR (dále jen "Akce 1") = IROP)</t>
  </si>
  <si>
    <t>Zdravotnické technologie a vybavení (dále jen "Akce 2") = IROP</t>
  </si>
  <si>
    <t>CELKEM</t>
  </si>
  <si>
    <t>Vlastní zdroje nemocnice</t>
  </si>
  <si>
    <t>Zápůčka z rozpočtu KV</t>
  </si>
  <si>
    <t>Neinvestiční a investiční příspěvek z rozpočtu KV (rozložený do let 2017, 2018)</t>
  </si>
  <si>
    <t>Celkem akce financované z IROP</t>
  </si>
  <si>
    <t>Přehled zdrojů financování vybavení PCHO</t>
  </si>
  <si>
    <t>Zápůjčka celkem</t>
  </si>
  <si>
    <t>Zápůjčka určená na předfinancování Akce 1 + Akce 2</t>
  </si>
  <si>
    <t>Návrh způsobu financování vybavení PCHO nehrazeného z dotace</t>
  </si>
  <si>
    <t>Ostatní vybavení PCHO (mimo IROP)</t>
  </si>
  <si>
    <t>Spoluúčast 10 % z Akce 1</t>
  </si>
  <si>
    <t>Spoluúčast 10 % z Akce 2</t>
  </si>
  <si>
    <t>Zápůjčka určená na spolufinancování ostatního vybavení PCHO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</si>
</sst>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0" fontId="19" fillId="0" borderId="10" xfId="0" applyFont="1" applyBorder="1" applyAlignment="1">
      <alignment/>
    </xf>
    <xf numFmtId="168" fontId="19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168" fontId="19" fillId="33" borderId="10" xfId="0" applyNumberFormat="1" applyFont="1" applyFill="1" applyBorder="1" applyAlignment="1">
      <alignment/>
    </xf>
    <xf numFmtId="0" fontId="34" fillId="34" borderId="10" xfId="0" applyFont="1" applyFill="1" applyBorder="1" applyAlignment="1">
      <alignment/>
    </xf>
    <xf numFmtId="168" fontId="34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Layout" workbookViewId="0" topLeftCell="A1">
      <selection activeCell="F3" sqref="F3"/>
    </sheetView>
  </sheetViews>
  <sheetFormatPr defaultColWidth="9.140625" defaultRowHeight="15"/>
  <cols>
    <col min="1" max="1" width="69.28125" style="0" customWidth="1"/>
    <col min="2" max="2" width="17.7109375" style="0" customWidth="1"/>
    <col min="3" max="3" width="14.8515625" style="0" customWidth="1"/>
  </cols>
  <sheetData>
    <row r="1" ht="15">
      <c r="A1" s="1" t="s">
        <v>13</v>
      </c>
    </row>
    <row r="3" spans="1:3" ht="31.5" customHeight="1">
      <c r="A3" s="8" t="s">
        <v>0</v>
      </c>
      <c r="B3" s="9" t="s">
        <v>3</v>
      </c>
      <c r="C3" s="9" t="s">
        <v>2</v>
      </c>
    </row>
    <row r="4" spans="1:3" ht="15">
      <c r="A4" s="2" t="s">
        <v>6</v>
      </c>
      <c r="B4" s="3">
        <v>90904463.41</v>
      </c>
      <c r="C4" s="3">
        <f>B4*0.1</f>
        <v>9090446.341</v>
      </c>
    </row>
    <row r="5" spans="1:3" ht="15">
      <c r="A5" s="2" t="s">
        <v>7</v>
      </c>
      <c r="B5" s="3">
        <v>88434682.65</v>
      </c>
      <c r="C5" s="3">
        <f>B5*0.1</f>
        <v>8843468.265</v>
      </c>
    </row>
    <row r="6" spans="1:3" ht="15">
      <c r="A6" s="5" t="s">
        <v>12</v>
      </c>
      <c r="B6" s="7">
        <f>SUM(B4:B5)</f>
        <v>179339146.06</v>
      </c>
      <c r="C6" s="7">
        <f>SUM(C4:C5)</f>
        <v>17933914.606</v>
      </c>
    </row>
    <row r="7" spans="1:3" ht="15">
      <c r="A7" s="2" t="s">
        <v>17</v>
      </c>
      <c r="B7" s="4">
        <v>37260550</v>
      </c>
      <c r="C7" s="3">
        <v>0</v>
      </c>
    </row>
    <row r="8" spans="1:3" ht="15">
      <c r="A8" s="5" t="s">
        <v>4</v>
      </c>
      <c r="B8" s="6">
        <f>B6+B7</f>
        <v>216599696.06</v>
      </c>
      <c r="C8" s="7">
        <f>C6</f>
        <v>17933914.606</v>
      </c>
    </row>
    <row r="10" spans="1:2" ht="30">
      <c r="A10" s="8" t="s">
        <v>5</v>
      </c>
      <c r="B10" s="9" t="s">
        <v>1</v>
      </c>
    </row>
    <row r="11" spans="1:2" ht="15">
      <c r="A11" s="2" t="s">
        <v>18</v>
      </c>
      <c r="B11" s="3">
        <f>C4</f>
        <v>9090446.341</v>
      </c>
    </row>
    <row r="12" spans="1:2" ht="15">
      <c r="A12" s="2" t="s">
        <v>19</v>
      </c>
      <c r="B12" s="3">
        <f>C5</f>
        <v>8843468.265</v>
      </c>
    </row>
    <row r="13" spans="1:2" ht="15">
      <c r="A13" s="2" t="s">
        <v>17</v>
      </c>
      <c r="B13" s="3">
        <f>B7</f>
        <v>37260550</v>
      </c>
    </row>
    <row r="14" spans="1:2" ht="15">
      <c r="A14" s="5" t="s">
        <v>8</v>
      </c>
      <c r="B14" s="7">
        <f>SUM(B11:B13)</f>
        <v>55194464.606</v>
      </c>
    </row>
    <row r="16" spans="1:2" ht="15">
      <c r="A16" s="10" t="s">
        <v>16</v>
      </c>
      <c r="B16" s="11">
        <f>B14</f>
        <v>55194464.606</v>
      </c>
    </row>
    <row r="17" spans="1:2" ht="15">
      <c r="A17" s="2" t="s">
        <v>10</v>
      </c>
      <c r="B17" s="3">
        <v>10000000</v>
      </c>
    </row>
    <row r="18" spans="1:2" ht="15">
      <c r="A18" s="2" t="s">
        <v>9</v>
      </c>
      <c r="B18" s="3">
        <v>10000000</v>
      </c>
    </row>
    <row r="19" spans="1:2" ht="15">
      <c r="A19" s="2" t="s">
        <v>11</v>
      </c>
      <c r="B19" s="3">
        <f>B16-B17-B18</f>
        <v>35194464.606</v>
      </c>
    </row>
    <row r="21" spans="1:2" ht="15">
      <c r="A21" s="12" t="s">
        <v>14</v>
      </c>
      <c r="B21" s="13">
        <f>B22+B23</f>
        <v>189339146.06</v>
      </c>
    </row>
    <row r="22" spans="1:2" ht="15">
      <c r="A22" s="14" t="s">
        <v>15</v>
      </c>
      <c r="B22" s="15">
        <f>B6</f>
        <v>179339146.06</v>
      </c>
    </row>
    <row r="23" spans="1:2" ht="15">
      <c r="A23" s="14" t="s">
        <v>20</v>
      </c>
      <c r="B23" s="15">
        <f>B17</f>
        <v>10000000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 xml:space="preserve">&amp;RZK-02-2017-16, př. 7
Počet stran: 1 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Jana Ing.</dc:creator>
  <cp:keywords/>
  <dc:description/>
  <cp:lastModifiedBy>Pospíchalová Petra</cp:lastModifiedBy>
  <cp:lastPrinted>2017-03-10T09:20:40Z</cp:lastPrinted>
  <dcterms:created xsi:type="dcterms:W3CDTF">2017-02-27T14:45:50Z</dcterms:created>
  <dcterms:modified xsi:type="dcterms:W3CDTF">2017-03-15T08:01:57Z</dcterms:modified>
  <cp:category/>
  <cp:version/>
  <cp:contentType/>
  <cp:contentStatus/>
</cp:coreProperties>
</file>