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220" windowHeight="76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<sst xmlns="http://schemas.openxmlformats.org/spreadsheetml/2006/main" count="135" uniqueCount="108">
  <si>
    <t>Poř.</t>
  </si>
  <si>
    <t>Obec - ORP</t>
  </si>
  <si>
    <t xml:space="preserve">Počet </t>
  </si>
  <si>
    <t>Podíl</t>
  </si>
  <si>
    <t>Celkový</t>
  </si>
  <si>
    <t>Body</t>
  </si>
  <si>
    <t>čís.</t>
  </si>
  <si>
    <t>dne</t>
  </si>
  <si>
    <t>obyvatel</t>
  </si>
  <si>
    <t>výše</t>
  </si>
  <si>
    <t>rozpočet</t>
  </si>
  <si>
    <t>v Kč</t>
  </si>
  <si>
    <t>obce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</si>
  <si>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</si>
  <si>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</si>
  <si>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</si>
  <si>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</si>
  <si>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</si>
  <si>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</si>
  <si>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</si>
  <si>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</si>
  <si>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</si>
  <si>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</si>
  <si>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</si>
  <si>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</si>
  <si>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</si>
  <si>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</si>
  <si>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</si>
  <si>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</si>
  <si>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</si>
  <si>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</si>
  <si>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</si>
  <si>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</si>
  <si>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</si>
  <si>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</si>
  <si>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</si>
  <si>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</si>
  <si>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</si>
  <si>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</si>
  <si>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EZS - elektronická zabezpečovací signalizace</t>
  </si>
  <si>
    <t>čeno</t>
  </si>
  <si>
    <t>Doru-</t>
  </si>
  <si>
    <t>cel-</t>
  </si>
  <si>
    <t>kem</t>
  </si>
  <si>
    <t>celkem</t>
  </si>
  <si>
    <t>počet stran: 1</t>
  </si>
  <si>
    <t>Moravské Budějovice</t>
  </si>
  <si>
    <t>4. 5.</t>
  </si>
  <si>
    <t>Velká Bíteš</t>
  </si>
  <si>
    <t>Ledeč nad Sázavou</t>
  </si>
  <si>
    <t>Světlá nad Sázavou</t>
  </si>
  <si>
    <t>Počátky</t>
  </si>
  <si>
    <t>6. 5.</t>
  </si>
  <si>
    <t>14.</t>
  </si>
  <si>
    <t>Kamenná</t>
  </si>
  <si>
    <t>Oudoleň</t>
  </si>
  <si>
    <t>2. 5.</t>
  </si>
  <si>
    <t>Pavlov (okres Jihlava</t>
  </si>
  <si>
    <t>29.4.</t>
  </si>
  <si>
    <t>Polná</t>
  </si>
  <si>
    <t>Sněžné</t>
  </si>
  <si>
    <t>3. 5.</t>
  </si>
  <si>
    <t>Štěpkov</t>
  </si>
  <si>
    <t>Odunec</t>
  </si>
  <si>
    <t>Slavíčky</t>
  </si>
  <si>
    <t>Dědice</t>
  </si>
  <si>
    <t>Hrotovice</t>
  </si>
  <si>
    <t>10.5.</t>
  </si>
  <si>
    <t>Přibyslavice</t>
  </si>
  <si>
    <t>Golčův Jeníkov</t>
  </si>
  <si>
    <t>11.5.</t>
  </si>
  <si>
    <t>Skuhrov</t>
  </si>
  <si>
    <t>12.5.</t>
  </si>
  <si>
    <t>Obec Číměř</t>
  </si>
  <si>
    <t xml:space="preserve">11.5. </t>
  </si>
  <si>
    <t>12 5.</t>
  </si>
  <si>
    <t>Klokočov</t>
  </si>
  <si>
    <t>Náměšť nad Oslavou</t>
  </si>
  <si>
    <t>Leškovice</t>
  </si>
  <si>
    <t>13.5.</t>
  </si>
  <si>
    <t>Kejžlice</t>
  </si>
  <si>
    <t>Chotěboř</t>
  </si>
  <si>
    <t>Lipnice nad Sázavou</t>
  </si>
  <si>
    <t>Jimramov</t>
  </si>
  <si>
    <t>Návrh na poskytnutí dotace</t>
  </si>
  <si>
    <t>podíl</t>
  </si>
  <si>
    <t>Žádost</t>
  </si>
  <si>
    <t>hasičská zbrojnice</t>
  </si>
  <si>
    <t>objekt (budova) - způsob zabezpečení</t>
  </si>
  <si>
    <t>městský úřad - EZS</t>
  </si>
  <si>
    <t>základní škola - EZS</t>
  </si>
  <si>
    <t>hasičská zbrojnice - bezpečnostní dveře</t>
  </si>
  <si>
    <t>obecní úřad a hasičská zbrojnice - EZS</t>
  </si>
  <si>
    <t>obecní sklad - EZS</t>
  </si>
  <si>
    <t>hasičská zbrojnice - EZS</t>
  </si>
  <si>
    <t>mateřská škola - EZS</t>
  </si>
  <si>
    <t>dům dětí a mládeže - EZS</t>
  </si>
  <si>
    <t>obecní úřad - EZS</t>
  </si>
  <si>
    <t>budova obce - EZS</t>
  </si>
  <si>
    <t>městské zdravotní středisko - EZS</t>
  </si>
  <si>
    <t>kulturní dům - EZS</t>
  </si>
  <si>
    <t>víceúčelová budova - bezp. okna a dveře</t>
  </si>
  <si>
    <t>obecní úřad - bezpečnostní dveře</t>
  </si>
  <si>
    <t>obecní dům (obecní úřad ad.) - EZS</t>
  </si>
  <si>
    <t>požarní zbrojnice - EZS</t>
  </si>
  <si>
    <t xml:space="preserve">Návrh na poskytnutí dotace na ochranu obecního nemovitého majetku v roce 2016                                                                                  </t>
  </si>
  <si>
    <t>IČ</t>
  </si>
  <si>
    <t>ZK-04-2016-05,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</si>
</sst>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10" xfId="47" applyBorder="1">
      <alignment/>
      <protection/>
    </xf>
    <xf numFmtId="0" fontId="2" fillId="0" borderId="11" xfId="47" applyBorder="1">
      <alignment/>
      <protection/>
    </xf>
    <xf numFmtId="0" fontId="2" fillId="0" borderId="10" xfId="47" applyBorder="1" applyAlignment="1">
      <alignment horizontal="center"/>
      <protection/>
    </xf>
    <xf numFmtId="0" fontId="2" fillId="0" borderId="11" xfId="47" applyBorder="1" applyAlignment="1">
      <alignment horizontal="center"/>
      <protection/>
    </xf>
    <xf numFmtId="0" fontId="2" fillId="0" borderId="12" xfId="47" applyBorder="1">
      <alignment/>
      <protection/>
    </xf>
    <xf numFmtId="0" fontId="2" fillId="0" borderId="12" xfId="47" applyBorder="1" applyAlignment="1">
      <alignment horizontal="center"/>
      <protection/>
    </xf>
    <xf numFmtId="0" fontId="2" fillId="0" borderId="12" xfId="47" applyFill="1" applyBorder="1" applyAlignment="1">
      <alignment horizontal="center"/>
      <protection/>
    </xf>
    <xf numFmtId="0" fontId="2" fillId="0" borderId="13" xfId="47" applyBorder="1">
      <alignment/>
      <protection/>
    </xf>
    <xf numFmtId="0" fontId="2" fillId="0" borderId="10" xfId="47" applyFill="1" applyBorder="1" applyAlignment="1">
      <alignment horizontal="center"/>
      <protection/>
    </xf>
    <xf numFmtId="0" fontId="2" fillId="0" borderId="14" xfId="47" applyBorder="1">
      <alignment/>
      <protection/>
    </xf>
    <xf numFmtId="0" fontId="2" fillId="0" borderId="15" xfId="47" applyBorder="1">
      <alignment/>
      <protection/>
    </xf>
    <xf numFmtId="0" fontId="2" fillId="0" borderId="11" xfId="47" applyFill="1" applyBorder="1" applyAlignment="1">
      <alignment horizontal="center"/>
      <protection/>
    </xf>
    <xf numFmtId="0" fontId="3" fillId="0" borderId="0" xfId="47" applyFont="1" applyBorder="1">
      <alignment/>
      <protection/>
    </xf>
    <xf numFmtId="0" fontId="2" fillId="0" borderId="0" xfId="47" applyBorder="1" applyAlignment="1">
      <alignment horizontal="center"/>
      <protection/>
    </xf>
    <xf numFmtId="0" fontId="2" fillId="0" borderId="0" xfId="47" applyBorder="1">
      <alignment/>
      <protection/>
    </xf>
    <xf numFmtId="3" fontId="2" fillId="0" borderId="0" xfId="47" applyNumberFormat="1" applyBorder="1" applyAlignment="1">
      <alignment horizontal="center"/>
      <protection/>
    </xf>
    <xf numFmtId="0" fontId="2" fillId="0" borderId="0" xfId="47" applyBorder="1" applyAlignment="1">
      <alignment/>
      <protection/>
    </xf>
    <xf numFmtId="0" fontId="6" fillId="0" borderId="0" xfId="47" applyFont="1" applyAlignment="1">
      <alignment/>
      <protection/>
    </xf>
    <xf numFmtId="0" fontId="4" fillId="0" borderId="0" xfId="47" applyFont="1" applyBorder="1">
      <alignment/>
      <protection/>
    </xf>
    <xf numFmtId="3" fontId="2" fillId="0" borderId="0" xfId="47" applyNumberFormat="1" applyBorder="1">
      <alignment/>
      <protection/>
    </xf>
    <xf numFmtId="0" fontId="2" fillId="0" borderId="16" xfId="47" applyBorder="1">
      <alignment/>
      <protection/>
    </xf>
    <xf numFmtId="0" fontId="2" fillId="0" borderId="17" xfId="47" applyBorder="1">
      <alignment/>
      <protection/>
    </xf>
    <xf numFmtId="0" fontId="2" fillId="0" borderId="18" xfId="47" applyBorder="1">
      <alignment/>
      <protection/>
    </xf>
    <xf numFmtId="16" fontId="2" fillId="0" borderId="18" xfId="47" applyNumberFormat="1" applyBorder="1">
      <alignment/>
      <protection/>
    </xf>
    <xf numFmtId="0" fontId="2" fillId="0" borderId="19" xfId="47" applyBorder="1">
      <alignment/>
      <protection/>
    </xf>
    <xf numFmtId="0" fontId="3" fillId="0" borderId="20" xfId="47" applyFont="1" applyFill="1" applyBorder="1">
      <alignment/>
      <protection/>
    </xf>
    <xf numFmtId="3" fontId="3" fillId="0" borderId="21" xfId="47" applyNumberFormat="1" applyFont="1" applyFill="1" applyBorder="1" applyAlignment="1">
      <alignment horizontal="center"/>
      <protection/>
    </xf>
    <xf numFmtId="14" fontId="2" fillId="0" borderId="22" xfId="47" applyNumberFormat="1" applyFont="1" applyFill="1" applyBorder="1" applyAlignment="1">
      <alignment horizontal="center"/>
      <protection/>
    </xf>
    <xf numFmtId="3" fontId="2" fillId="0" borderId="23" xfId="47" applyNumberFormat="1" applyFill="1" applyBorder="1" applyAlignment="1">
      <alignment horizontal="center"/>
      <protection/>
    </xf>
    <xf numFmtId="3" fontId="2" fillId="0" borderId="21" xfId="47" applyNumberFormat="1" applyFill="1" applyBorder="1" applyAlignment="1">
      <alignment horizontal="center"/>
      <protection/>
    </xf>
    <xf numFmtId="3" fontId="7" fillId="0" borderId="23" xfId="47" applyNumberFormat="1" applyFont="1" applyFill="1" applyBorder="1" applyAlignment="1">
      <alignment horizontal="center"/>
      <protection/>
    </xf>
    <xf numFmtId="0" fontId="2" fillId="0" borderId="22" xfId="47" applyFont="1" applyFill="1" applyBorder="1" applyAlignment="1">
      <alignment horizontal="center"/>
      <protection/>
    </xf>
    <xf numFmtId="3" fontId="2" fillId="0" borderId="23" xfId="47" applyNumberFormat="1" applyFont="1" applyFill="1" applyBorder="1" applyAlignment="1">
      <alignment horizontal="center"/>
      <protection/>
    </xf>
    <xf numFmtId="16" fontId="2" fillId="0" borderId="22" xfId="47" applyNumberFormat="1" applyFont="1" applyFill="1" applyBorder="1" applyAlignment="1">
      <alignment horizontal="center"/>
      <protection/>
    </xf>
    <xf numFmtId="0" fontId="2" fillId="0" borderId="23" xfId="47" applyFill="1" applyBorder="1" applyAlignment="1">
      <alignment horizontal="center"/>
      <protection/>
    </xf>
    <xf numFmtId="49" fontId="2" fillId="0" borderId="22" xfId="47" applyNumberFormat="1" applyFont="1" applyFill="1" applyBorder="1" applyAlignment="1">
      <alignment horizontal="center"/>
      <protection/>
    </xf>
    <xf numFmtId="0" fontId="3" fillId="0" borderId="24" xfId="47" applyFont="1" applyFill="1" applyBorder="1">
      <alignment/>
      <protection/>
    </xf>
    <xf numFmtId="0" fontId="2" fillId="0" borderId="25" xfId="47" applyFont="1" applyFill="1" applyBorder="1" applyAlignment="1">
      <alignment horizontal="center"/>
      <protection/>
    </xf>
    <xf numFmtId="0" fontId="2" fillId="0" borderId="26" xfId="47" applyFill="1" applyBorder="1" applyAlignment="1">
      <alignment horizontal="center"/>
      <protection/>
    </xf>
    <xf numFmtId="3" fontId="3" fillId="0" borderId="26" xfId="47" applyNumberFormat="1" applyFont="1" applyFill="1" applyBorder="1" applyAlignment="1">
      <alignment horizontal="center"/>
      <protection/>
    </xf>
    <xf numFmtId="3" fontId="2" fillId="0" borderId="26" xfId="47" applyNumberFormat="1" applyFill="1" applyBorder="1" applyAlignment="1">
      <alignment horizontal="center"/>
      <protection/>
    </xf>
    <xf numFmtId="3" fontId="2" fillId="0" borderId="26" xfId="47" applyNumberFormat="1" applyFont="1" applyFill="1" applyBorder="1" applyAlignment="1">
      <alignment horizontal="center"/>
      <protection/>
    </xf>
    <xf numFmtId="3" fontId="2" fillId="0" borderId="21" xfId="47" applyNumberFormat="1" applyFont="1" applyFill="1" applyBorder="1" applyAlignment="1">
      <alignment horizontal="center"/>
      <protection/>
    </xf>
    <xf numFmtId="164" fontId="2" fillId="0" borderId="27" xfId="47" applyNumberFormat="1" applyBorder="1" applyAlignment="1">
      <alignment horizontal="center"/>
      <protection/>
    </xf>
    <xf numFmtId="164" fontId="2" fillId="0" borderId="27" xfId="47" applyNumberFormat="1" applyFont="1" applyBorder="1" applyAlignment="1">
      <alignment horizontal="center"/>
      <protection/>
    </xf>
    <xf numFmtId="164" fontId="2" fillId="0" borderId="27" xfId="47" applyNumberFormat="1" applyFill="1" applyBorder="1" applyAlignment="1">
      <alignment horizontal="center"/>
      <protection/>
    </xf>
    <xf numFmtId="0" fontId="2" fillId="0" borderId="21" xfId="47" applyFont="1" applyBorder="1" applyAlignment="1">
      <alignment horizontal="center"/>
      <protection/>
    </xf>
    <xf numFmtId="0" fontId="2" fillId="0" borderId="13" xfId="47" applyBorder="1" applyAlignment="1">
      <alignment horizontal="center"/>
      <protection/>
    </xf>
    <xf numFmtId="0" fontId="2" fillId="0" borderId="14" xfId="47" applyBorder="1" applyAlignment="1">
      <alignment horizontal="center"/>
      <protection/>
    </xf>
    <xf numFmtId="0" fontId="0" fillId="0" borderId="28" xfId="0" applyBorder="1" applyAlignment="1">
      <alignment/>
    </xf>
    <xf numFmtId="0" fontId="2" fillId="0" borderId="19" xfId="47" applyFill="1" applyBorder="1">
      <alignment/>
      <protection/>
    </xf>
    <xf numFmtId="14" fontId="2" fillId="0" borderId="29" xfId="47" applyNumberFormat="1" applyBorder="1">
      <alignment/>
      <protection/>
    </xf>
    <xf numFmtId="0" fontId="2" fillId="0" borderId="26" xfId="47" applyFont="1" applyBorder="1" applyAlignment="1">
      <alignment horizontal="center"/>
      <protection/>
    </xf>
    <xf numFmtId="164" fontId="2" fillId="0" borderId="30" xfId="47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2" fillId="0" borderId="31" xfId="47" applyBorder="1">
      <alignment/>
      <protection/>
    </xf>
    <xf numFmtId="0" fontId="3" fillId="0" borderId="32" xfId="47" applyFont="1" applyFill="1" applyBorder="1">
      <alignment/>
      <protection/>
    </xf>
    <xf numFmtId="0" fontId="2" fillId="0" borderId="33" xfId="47" applyFont="1" applyFill="1" applyBorder="1" applyAlignment="1">
      <alignment horizontal="center"/>
      <protection/>
    </xf>
    <xf numFmtId="0" fontId="2" fillId="0" borderId="34" xfId="47" applyFill="1" applyBorder="1" applyAlignment="1">
      <alignment horizontal="center"/>
      <protection/>
    </xf>
    <xf numFmtId="3" fontId="2" fillId="0" borderId="11" xfId="47" applyNumberFormat="1" applyFont="1" applyFill="1" applyBorder="1" applyAlignment="1">
      <alignment horizontal="center"/>
      <protection/>
    </xf>
    <xf numFmtId="3" fontId="2" fillId="0" borderId="34" xfId="47" applyNumberFormat="1" applyFill="1" applyBorder="1" applyAlignment="1">
      <alignment horizontal="center"/>
      <protection/>
    </xf>
    <xf numFmtId="3" fontId="2" fillId="0" borderId="11" xfId="47" applyNumberFormat="1" applyFill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3" fontId="3" fillId="0" borderId="11" xfId="47" applyNumberFormat="1" applyFont="1" applyFill="1" applyBorder="1" applyAlignment="1">
      <alignment horizontal="center"/>
      <protection/>
    </xf>
    <xf numFmtId="164" fontId="2" fillId="0" borderId="35" xfId="47" applyNumberFormat="1" applyBorder="1" applyAlignment="1">
      <alignment horizontal="center"/>
      <protection/>
    </xf>
    <xf numFmtId="0" fontId="0" fillId="0" borderId="32" xfId="0" applyBorder="1" applyAlignment="1">
      <alignment/>
    </xf>
    <xf numFmtId="0" fontId="2" fillId="0" borderId="36" xfId="47" applyBorder="1">
      <alignment/>
      <protection/>
    </xf>
    <xf numFmtId="0" fontId="3" fillId="0" borderId="37" xfId="47" applyFont="1" applyFill="1" applyBorder="1">
      <alignment/>
      <protection/>
    </xf>
    <xf numFmtId="0" fontId="2" fillId="0" borderId="38" xfId="47" applyFont="1" applyBorder="1" applyAlignment="1">
      <alignment horizontal="center"/>
      <protection/>
    </xf>
    <xf numFmtId="0" fontId="2" fillId="0" borderId="39" xfId="47" applyBorder="1" applyAlignment="1">
      <alignment horizontal="center"/>
      <protection/>
    </xf>
    <xf numFmtId="3" fontId="2" fillId="0" borderId="39" xfId="47" applyNumberFormat="1" applyFont="1" applyBorder="1" applyAlignment="1">
      <alignment horizontal="center"/>
      <protection/>
    </xf>
    <xf numFmtId="3" fontId="2" fillId="0" borderId="39" xfId="47" applyNumberFormat="1" applyBorder="1" applyAlignment="1">
      <alignment horizontal="center"/>
      <protection/>
    </xf>
    <xf numFmtId="0" fontId="3" fillId="0" borderId="39" xfId="47" applyFont="1" applyBorder="1" applyAlignment="1">
      <alignment horizontal="center"/>
      <protection/>
    </xf>
    <xf numFmtId="3" fontId="3" fillId="0" borderId="39" xfId="47" applyNumberFormat="1" applyFont="1" applyBorder="1" applyAlignment="1">
      <alignment horizontal="center"/>
      <protection/>
    </xf>
    <xf numFmtId="0" fontId="2" fillId="0" borderId="40" xfId="47" applyBorder="1">
      <alignment/>
      <protection/>
    </xf>
    <xf numFmtId="0" fontId="0" fillId="0" borderId="37" xfId="0" applyBorder="1" applyAlignment="1">
      <alignment/>
    </xf>
    <xf numFmtId="0" fontId="2" fillId="0" borderId="41" xfId="47" applyBorder="1" applyAlignment="1">
      <alignment horizontal="center"/>
      <protection/>
    </xf>
    <xf numFmtId="0" fontId="2" fillId="0" borderId="42" xfId="47" applyBorder="1" applyAlignment="1">
      <alignment horizontal="center"/>
      <protection/>
    </xf>
    <xf numFmtId="1" fontId="2" fillId="0" borderId="26" xfId="47" applyNumberFormat="1" applyFill="1" applyBorder="1" applyAlignment="1">
      <alignment horizontal="center"/>
      <protection/>
    </xf>
    <xf numFmtId="1" fontId="2" fillId="0" borderId="21" xfId="47" applyNumberFormat="1" applyFill="1" applyBorder="1" applyAlignment="1">
      <alignment horizontal="center"/>
      <protection/>
    </xf>
    <xf numFmtId="1" fontId="7" fillId="0" borderId="21" xfId="47" applyNumberFormat="1" applyFont="1" applyFill="1" applyBorder="1" applyAlignment="1">
      <alignment horizontal="center"/>
      <protection/>
    </xf>
    <xf numFmtId="1" fontId="2" fillId="0" borderId="11" xfId="47" applyNumberFormat="1" applyFill="1" applyBorder="1" applyAlignment="1">
      <alignment horizontal="center"/>
      <protection/>
    </xf>
    <xf numFmtId="0" fontId="2" fillId="0" borderId="15" xfId="47" applyBorder="1" applyAlignment="1">
      <alignment/>
      <protection/>
    </xf>
    <xf numFmtId="0" fontId="2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3" fillId="0" borderId="0" xfId="47" applyNumberFormat="1" applyFont="1" applyFill="1" applyBorder="1" applyAlignment="1">
      <alignment horizontal="center"/>
      <protection/>
    </xf>
    <xf numFmtId="3" fontId="4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right"/>
      <protection/>
    </xf>
    <xf numFmtId="0" fontId="0" fillId="0" borderId="0" xfId="0" applyAlignment="1">
      <alignment/>
    </xf>
    <xf numFmtId="0" fontId="5" fillId="0" borderId="0" xfId="47" applyFont="1" applyAlignment="1">
      <alignment horizontal="right"/>
      <protection/>
    </xf>
    <xf numFmtId="0" fontId="3" fillId="0" borderId="0" xfId="47" applyFont="1" applyAlignment="1">
      <alignment horizontal="right"/>
      <protection/>
    </xf>
    <xf numFmtId="0" fontId="2" fillId="0" borderId="12" xfId="47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" fillId="0" borderId="30" xfId="47" applyBorder="1" applyAlignment="1">
      <alignment horizontal="center"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0" xfId="47" applyBorder="1" applyAlignment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0" xfId="47" applyFont="1" applyAlignment="1">
      <alignment/>
      <protection/>
    </xf>
    <xf numFmtId="0" fontId="2" fillId="0" borderId="10" xfId="47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3" fillId="0" borderId="0" xfId="47" applyFont="1" applyBorder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2" fillId="0" borderId="0" xfId="47" applyBorder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0" xfId="47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J1" sqref="J1:L1"/>
    </sheetView>
  </sheetViews>
  <sheetFormatPr defaultColWidth="9.140625" defaultRowHeight="15"/>
  <cols>
    <col min="1" max="1" width="3.8515625" style="0" customWidth="1"/>
    <col min="2" max="2" width="20.00390625" style="0" customWidth="1"/>
    <col min="3" max="3" width="4.8515625" style="0" customWidth="1"/>
    <col min="4" max="4" width="6.7109375" style="0" customWidth="1"/>
    <col min="5" max="5" width="7.28125" style="0" customWidth="1"/>
    <col min="6" max="8" width="8.8515625" style="0" customWidth="1"/>
    <col min="9" max="9" width="5.140625" style="0" customWidth="1"/>
    <col min="10" max="10" width="8.7109375" style="0" customWidth="1"/>
    <col min="11" max="11" width="8.8515625" style="0" customWidth="1"/>
    <col min="12" max="12" width="36.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9"/>
      <c r="J1" s="91" t="s">
        <v>107</v>
      </c>
      <c r="K1" s="92"/>
      <c r="L1" s="93"/>
    </row>
    <row r="2" spans="1:12" ht="15">
      <c r="A2" s="1"/>
      <c r="B2" s="1"/>
      <c r="C2" s="1"/>
      <c r="D2" s="1"/>
      <c r="E2" s="1"/>
      <c r="F2" s="1"/>
      <c r="G2" s="1"/>
      <c r="H2" s="1"/>
      <c r="I2" s="19"/>
      <c r="J2" s="94" t="s">
        <v>45</v>
      </c>
      <c r="K2" s="95"/>
      <c r="L2" s="93"/>
    </row>
    <row r="3" spans="1:12" ht="15.75" thickBot="1">
      <c r="A3" s="104" t="s">
        <v>105</v>
      </c>
      <c r="B3" s="104"/>
      <c r="C3" s="104"/>
      <c r="D3" s="104"/>
      <c r="E3" s="104"/>
      <c r="F3" s="104"/>
      <c r="G3" s="104"/>
      <c r="H3" s="104"/>
      <c r="I3" s="104"/>
      <c r="J3" s="104"/>
      <c r="K3" s="93"/>
      <c r="L3" s="93"/>
    </row>
    <row r="4" spans="1:12" ht="12" customHeight="1">
      <c r="A4" s="9" t="s">
        <v>0</v>
      </c>
      <c r="B4" s="22" t="s">
        <v>1</v>
      </c>
      <c r="C4" s="49" t="s">
        <v>41</v>
      </c>
      <c r="D4" s="4" t="s">
        <v>2</v>
      </c>
      <c r="E4" s="105" t="s">
        <v>106</v>
      </c>
      <c r="F4" s="101" t="s">
        <v>86</v>
      </c>
      <c r="G4" s="4" t="s">
        <v>3</v>
      </c>
      <c r="H4" s="2" t="s">
        <v>4</v>
      </c>
      <c r="I4" s="10" t="s">
        <v>5</v>
      </c>
      <c r="J4" s="98" t="s">
        <v>84</v>
      </c>
      <c r="K4" s="99"/>
      <c r="L4" s="100"/>
    </row>
    <row r="5" spans="1:12" ht="11.25" customHeight="1">
      <c r="A5" s="11" t="s">
        <v>6</v>
      </c>
      <c r="B5" s="23"/>
      <c r="C5" s="50" t="s">
        <v>40</v>
      </c>
      <c r="D5" s="96" t="s">
        <v>8</v>
      </c>
      <c r="E5" s="106"/>
      <c r="F5" s="102"/>
      <c r="G5" s="7"/>
      <c r="H5" s="6"/>
      <c r="I5" s="8" t="s">
        <v>42</v>
      </c>
      <c r="J5" s="79" t="s">
        <v>9</v>
      </c>
      <c r="K5" s="79"/>
      <c r="L5" s="51"/>
    </row>
    <row r="6" spans="1:16" ht="12" customHeight="1" thickBot="1">
      <c r="A6" s="12"/>
      <c r="B6" s="26"/>
      <c r="C6" s="85" t="s">
        <v>7</v>
      </c>
      <c r="D6" s="97"/>
      <c r="E6" s="97"/>
      <c r="F6" s="103"/>
      <c r="G6" s="5" t="s">
        <v>12</v>
      </c>
      <c r="H6" s="3" t="s">
        <v>10</v>
      </c>
      <c r="I6" s="13" t="s">
        <v>43</v>
      </c>
      <c r="J6" s="80" t="s">
        <v>11</v>
      </c>
      <c r="K6" s="80" t="s">
        <v>85</v>
      </c>
      <c r="L6" s="52" t="s">
        <v>88</v>
      </c>
      <c r="N6" s="86"/>
      <c r="O6" s="86"/>
      <c r="P6" s="87"/>
    </row>
    <row r="7" spans="1:16" ht="13.5" customHeight="1">
      <c r="A7" s="53" t="s">
        <v>13</v>
      </c>
      <c r="B7" s="38" t="s">
        <v>46</v>
      </c>
      <c r="C7" s="39" t="s">
        <v>70</v>
      </c>
      <c r="D7" s="40">
        <v>7417</v>
      </c>
      <c r="E7" s="81">
        <v>289931</v>
      </c>
      <c r="F7" s="43">
        <v>35000</v>
      </c>
      <c r="G7" s="42">
        <v>159018</v>
      </c>
      <c r="H7" s="42">
        <f aca="true" t="shared" si="0" ref="H7:H14">G7+F7</f>
        <v>194018</v>
      </c>
      <c r="I7" s="54">
        <v>9</v>
      </c>
      <c r="J7" s="41">
        <v>35000</v>
      </c>
      <c r="K7" s="55">
        <v>18</v>
      </c>
      <c r="L7" s="56" t="s">
        <v>89</v>
      </c>
      <c r="N7" s="88"/>
      <c r="O7" s="87"/>
      <c r="P7" s="87"/>
    </row>
    <row r="8" spans="1:16" ht="13.5" customHeight="1">
      <c r="A8" s="24" t="s">
        <v>14</v>
      </c>
      <c r="B8" s="27" t="s">
        <v>69</v>
      </c>
      <c r="C8" s="33" t="s">
        <v>70</v>
      </c>
      <c r="D8" s="36">
        <v>2629</v>
      </c>
      <c r="E8" s="82">
        <v>267406</v>
      </c>
      <c r="F8" s="44">
        <v>35000</v>
      </c>
      <c r="G8" s="30">
        <v>96922</v>
      </c>
      <c r="H8" s="31">
        <f t="shared" si="0"/>
        <v>131922</v>
      </c>
      <c r="I8" s="48">
        <v>8</v>
      </c>
      <c r="J8" s="28">
        <v>35000</v>
      </c>
      <c r="K8" s="47">
        <v>26.5</v>
      </c>
      <c r="L8" s="57" t="s">
        <v>90</v>
      </c>
      <c r="N8" s="88"/>
      <c r="O8" s="87"/>
      <c r="P8" s="87"/>
    </row>
    <row r="9" spans="1:16" ht="13.5" customHeight="1">
      <c r="A9" s="24" t="s">
        <v>15</v>
      </c>
      <c r="B9" s="27" t="s">
        <v>76</v>
      </c>
      <c r="C9" s="33" t="s">
        <v>72</v>
      </c>
      <c r="D9" s="30">
        <v>118</v>
      </c>
      <c r="E9" s="82">
        <v>267627</v>
      </c>
      <c r="F9" s="44">
        <v>27312</v>
      </c>
      <c r="G9" s="30">
        <v>27313</v>
      </c>
      <c r="H9" s="31">
        <f t="shared" si="0"/>
        <v>54625</v>
      </c>
      <c r="I9" s="48">
        <v>7</v>
      </c>
      <c r="J9" s="28">
        <v>27312</v>
      </c>
      <c r="K9" s="45">
        <v>50</v>
      </c>
      <c r="L9" s="57" t="s">
        <v>91</v>
      </c>
      <c r="N9" s="88"/>
      <c r="O9" s="87"/>
      <c r="P9" s="87"/>
    </row>
    <row r="10" spans="1:16" ht="13.5" customHeight="1">
      <c r="A10" s="24" t="s">
        <v>16</v>
      </c>
      <c r="B10" s="27" t="s">
        <v>81</v>
      </c>
      <c r="C10" s="33" t="s">
        <v>72</v>
      </c>
      <c r="D10" s="30">
        <v>9385</v>
      </c>
      <c r="E10" s="82">
        <v>267538</v>
      </c>
      <c r="F10" s="44">
        <v>16800</v>
      </c>
      <c r="G10" s="34">
        <v>39471</v>
      </c>
      <c r="H10" s="31">
        <f t="shared" si="0"/>
        <v>56271</v>
      </c>
      <c r="I10" s="48">
        <v>7</v>
      </c>
      <c r="J10" s="28">
        <v>16800</v>
      </c>
      <c r="K10" s="45">
        <v>29.9</v>
      </c>
      <c r="L10" s="57" t="s">
        <v>89</v>
      </c>
      <c r="N10" s="88"/>
      <c r="O10" s="87"/>
      <c r="P10" s="87"/>
    </row>
    <row r="11" spans="1:16" ht="13.5" customHeight="1">
      <c r="A11" s="24" t="s">
        <v>17</v>
      </c>
      <c r="B11" s="27" t="s">
        <v>60</v>
      </c>
      <c r="C11" s="33" t="s">
        <v>61</v>
      </c>
      <c r="D11" s="30">
        <v>699</v>
      </c>
      <c r="E11" s="82">
        <v>295451</v>
      </c>
      <c r="F11" s="44">
        <v>15589</v>
      </c>
      <c r="G11" s="34">
        <v>23384</v>
      </c>
      <c r="H11" s="31">
        <f t="shared" si="0"/>
        <v>38973</v>
      </c>
      <c r="I11" s="48">
        <v>6</v>
      </c>
      <c r="J11" s="28">
        <v>15589</v>
      </c>
      <c r="K11" s="45">
        <v>40</v>
      </c>
      <c r="L11" s="57" t="s">
        <v>87</v>
      </c>
      <c r="N11" s="87"/>
      <c r="O11" s="88"/>
      <c r="P11" s="88"/>
    </row>
    <row r="12" spans="1:16" ht="14.25" customHeight="1">
      <c r="A12" s="24" t="s">
        <v>18</v>
      </c>
      <c r="B12" s="27" t="s">
        <v>50</v>
      </c>
      <c r="C12" s="33" t="s">
        <v>47</v>
      </c>
      <c r="D12" s="30">
        <v>6540</v>
      </c>
      <c r="E12" s="82">
        <v>268321</v>
      </c>
      <c r="F12" s="44">
        <v>32463</v>
      </c>
      <c r="G12" s="30">
        <v>75747</v>
      </c>
      <c r="H12" s="31">
        <f t="shared" si="0"/>
        <v>108210</v>
      </c>
      <c r="I12" s="48">
        <v>6</v>
      </c>
      <c r="J12" s="28">
        <v>32463</v>
      </c>
      <c r="K12" s="45">
        <v>30</v>
      </c>
      <c r="L12" s="57" t="s">
        <v>90</v>
      </c>
      <c r="N12" s="88"/>
      <c r="O12" s="87"/>
      <c r="P12" s="87"/>
    </row>
    <row r="13" spans="1:16" ht="14.25" customHeight="1">
      <c r="A13" s="25" t="s">
        <v>19</v>
      </c>
      <c r="B13" s="27" t="s">
        <v>66</v>
      </c>
      <c r="C13" s="33" t="s">
        <v>67</v>
      </c>
      <c r="D13" s="30">
        <v>1760</v>
      </c>
      <c r="E13" s="82">
        <v>289426</v>
      </c>
      <c r="F13" s="44">
        <v>16861</v>
      </c>
      <c r="G13" s="34">
        <v>40297</v>
      </c>
      <c r="H13" s="31">
        <f t="shared" si="0"/>
        <v>57158</v>
      </c>
      <c r="I13" s="48">
        <v>6</v>
      </c>
      <c r="J13" s="28">
        <v>16861</v>
      </c>
      <c r="K13" s="45">
        <v>29.5</v>
      </c>
      <c r="L13" s="57" t="s">
        <v>93</v>
      </c>
      <c r="N13" s="88"/>
      <c r="O13" s="87"/>
      <c r="P13" s="87"/>
    </row>
    <row r="14" spans="1:16" ht="14.25" customHeight="1">
      <c r="A14" s="25" t="s">
        <v>20</v>
      </c>
      <c r="B14" s="27" t="s">
        <v>80</v>
      </c>
      <c r="C14" s="37" t="s">
        <v>79</v>
      </c>
      <c r="D14" s="30">
        <v>355</v>
      </c>
      <c r="E14" s="82">
        <v>248398</v>
      </c>
      <c r="F14" s="44">
        <v>35000</v>
      </c>
      <c r="G14" s="30">
        <v>39934</v>
      </c>
      <c r="H14" s="31">
        <f t="shared" si="0"/>
        <v>74934</v>
      </c>
      <c r="I14" s="48">
        <v>6</v>
      </c>
      <c r="J14" s="28">
        <v>35000</v>
      </c>
      <c r="K14" s="46">
        <v>46.7</v>
      </c>
      <c r="L14" s="57" t="s">
        <v>93</v>
      </c>
      <c r="N14" s="88"/>
      <c r="O14" s="87"/>
      <c r="P14" s="87"/>
    </row>
    <row r="15" spans="1:16" ht="15">
      <c r="A15" s="24" t="s">
        <v>21</v>
      </c>
      <c r="B15" s="27" t="s">
        <v>49</v>
      </c>
      <c r="C15" s="33" t="s">
        <v>72</v>
      </c>
      <c r="D15" s="30">
        <v>5108</v>
      </c>
      <c r="E15" s="82">
        <v>267759</v>
      </c>
      <c r="F15" s="44">
        <v>14425</v>
      </c>
      <c r="G15" s="30">
        <v>33658</v>
      </c>
      <c r="H15" s="31">
        <f>G15+F15</f>
        <v>48083</v>
      </c>
      <c r="I15" s="48">
        <v>5</v>
      </c>
      <c r="J15" s="28">
        <v>14425</v>
      </c>
      <c r="K15" s="46">
        <v>30</v>
      </c>
      <c r="L15" s="57" t="s">
        <v>95</v>
      </c>
      <c r="N15" s="87"/>
      <c r="O15" s="88"/>
      <c r="P15" s="88"/>
    </row>
    <row r="16" spans="1:16" ht="14.25" customHeight="1">
      <c r="A16" s="24" t="s">
        <v>22</v>
      </c>
      <c r="B16" s="27" t="s">
        <v>77</v>
      </c>
      <c r="C16" s="33" t="s">
        <v>72</v>
      </c>
      <c r="D16" s="30">
        <v>4962</v>
      </c>
      <c r="E16" s="82">
        <v>289965</v>
      </c>
      <c r="F16" s="44">
        <v>22097</v>
      </c>
      <c r="G16" s="30">
        <v>51558</v>
      </c>
      <c r="H16" s="31">
        <f>G16+F16</f>
        <v>73655</v>
      </c>
      <c r="I16" s="48">
        <v>5</v>
      </c>
      <c r="J16" s="28">
        <v>22097</v>
      </c>
      <c r="K16" s="46">
        <v>30</v>
      </c>
      <c r="L16" s="57" t="s">
        <v>96</v>
      </c>
      <c r="N16" s="88"/>
      <c r="O16" s="87"/>
      <c r="P16" s="87"/>
    </row>
    <row r="17" spans="1:16" ht="14.25" customHeight="1">
      <c r="A17" s="24" t="s">
        <v>23</v>
      </c>
      <c r="B17" s="27" t="s">
        <v>51</v>
      </c>
      <c r="C17" s="37" t="s">
        <v>72</v>
      </c>
      <c r="D17" s="30">
        <v>2543</v>
      </c>
      <c r="E17" s="82">
        <v>248843</v>
      </c>
      <c r="F17" s="44">
        <v>12854</v>
      </c>
      <c r="G17" s="30">
        <v>29995</v>
      </c>
      <c r="H17" s="31">
        <f>G17+F17</f>
        <v>42849</v>
      </c>
      <c r="I17" s="48">
        <v>5</v>
      </c>
      <c r="J17" s="28">
        <v>12854</v>
      </c>
      <c r="K17" s="46">
        <v>30</v>
      </c>
      <c r="L17" s="57" t="s">
        <v>97</v>
      </c>
      <c r="N17" s="88"/>
      <c r="O17" s="87"/>
      <c r="P17" s="87"/>
    </row>
    <row r="18" spans="1:16" ht="14.25" customHeight="1">
      <c r="A18" s="24" t="s">
        <v>24</v>
      </c>
      <c r="B18" s="27" t="s">
        <v>57</v>
      </c>
      <c r="C18" s="29" t="s">
        <v>58</v>
      </c>
      <c r="D18" s="30">
        <v>440</v>
      </c>
      <c r="E18" s="82">
        <v>286401</v>
      </c>
      <c r="F18" s="44">
        <v>23860</v>
      </c>
      <c r="G18" s="30">
        <v>24000</v>
      </c>
      <c r="H18" s="31">
        <v>47860</v>
      </c>
      <c r="I18" s="48">
        <v>4</v>
      </c>
      <c r="J18" s="28">
        <v>23860</v>
      </c>
      <c r="K18" s="46">
        <v>49.9</v>
      </c>
      <c r="L18" s="57" t="s">
        <v>98</v>
      </c>
      <c r="N18" s="88"/>
      <c r="O18" s="87"/>
      <c r="P18" s="87"/>
    </row>
    <row r="19" spans="1:16" ht="14.25" customHeight="1">
      <c r="A19" s="24" t="s">
        <v>25</v>
      </c>
      <c r="B19" s="27" t="s">
        <v>59</v>
      </c>
      <c r="C19" s="29" t="s">
        <v>56</v>
      </c>
      <c r="D19" s="32">
        <v>5033</v>
      </c>
      <c r="E19" s="83">
        <v>286435</v>
      </c>
      <c r="F19" s="44">
        <v>2550</v>
      </c>
      <c r="G19" s="30">
        <v>6331</v>
      </c>
      <c r="H19" s="31">
        <v>8881</v>
      </c>
      <c r="I19" s="48">
        <v>4</v>
      </c>
      <c r="J19" s="28">
        <v>2550</v>
      </c>
      <c r="K19" s="46">
        <v>28.7</v>
      </c>
      <c r="L19" s="57" t="s">
        <v>99</v>
      </c>
      <c r="N19" s="87"/>
      <c r="O19" s="88"/>
      <c r="P19" s="88"/>
    </row>
    <row r="20" spans="1:16" ht="14.25" customHeight="1">
      <c r="A20" s="24" t="s">
        <v>53</v>
      </c>
      <c r="B20" s="27" t="s">
        <v>59</v>
      </c>
      <c r="C20" s="33" t="s">
        <v>56</v>
      </c>
      <c r="D20" s="30">
        <v>5033</v>
      </c>
      <c r="E20" s="82">
        <v>286435</v>
      </c>
      <c r="F20" s="44">
        <v>17242</v>
      </c>
      <c r="G20" s="30">
        <v>43000</v>
      </c>
      <c r="H20" s="31">
        <f>G20+F20</f>
        <v>60242</v>
      </c>
      <c r="I20" s="48">
        <v>4</v>
      </c>
      <c r="J20" s="28">
        <v>17242</v>
      </c>
      <c r="K20" s="45">
        <v>28.6</v>
      </c>
      <c r="L20" s="57" t="s">
        <v>89</v>
      </c>
      <c r="N20" s="88"/>
      <c r="O20" s="87"/>
      <c r="P20" s="87"/>
    </row>
    <row r="21" spans="1:16" ht="14.25" customHeight="1">
      <c r="A21" s="24" t="s">
        <v>26</v>
      </c>
      <c r="B21" s="27" t="s">
        <v>63</v>
      </c>
      <c r="C21" s="33" t="s">
        <v>47</v>
      </c>
      <c r="D21" s="36">
        <v>93</v>
      </c>
      <c r="E21" s="82">
        <v>378275</v>
      </c>
      <c r="F21" s="44">
        <v>24000</v>
      </c>
      <c r="G21" s="30">
        <v>24000</v>
      </c>
      <c r="H21" s="31">
        <f>G21+F21</f>
        <v>48000</v>
      </c>
      <c r="I21" s="48">
        <v>4</v>
      </c>
      <c r="J21" s="28">
        <v>24000</v>
      </c>
      <c r="K21" s="45">
        <v>50</v>
      </c>
      <c r="L21" s="57" t="s">
        <v>100</v>
      </c>
      <c r="N21" s="88"/>
      <c r="O21" s="87"/>
      <c r="P21" s="87"/>
    </row>
    <row r="22" spans="1:16" ht="14.25" customHeight="1">
      <c r="A22" s="24" t="s">
        <v>27</v>
      </c>
      <c r="B22" s="27" t="s">
        <v>54</v>
      </c>
      <c r="C22" s="33" t="s">
        <v>52</v>
      </c>
      <c r="D22" s="36">
        <v>209</v>
      </c>
      <c r="E22" s="82">
        <v>377589</v>
      </c>
      <c r="F22" s="44">
        <v>35000</v>
      </c>
      <c r="G22" s="30">
        <v>42886</v>
      </c>
      <c r="H22" s="31">
        <f>G22+F22</f>
        <v>77886</v>
      </c>
      <c r="I22" s="48">
        <v>4</v>
      </c>
      <c r="J22" s="28">
        <v>35000</v>
      </c>
      <c r="K22" s="45">
        <v>44.9</v>
      </c>
      <c r="L22" s="57" t="s">
        <v>101</v>
      </c>
      <c r="N22" s="88"/>
      <c r="O22" s="87"/>
      <c r="P22" s="87"/>
    </row>
    <row r="23" spans="1:16" ht="14.25" customHeight="1">
      <c r="A23" s="24" t="s">
        <v>28</v>
      </c>
      <c r="B23" s="27" t="s">
        <v>73</v>
      </c>
      <c r="C23" s="33" t="s">
        <v>74</v>
      </c>
      <c r="D23" s="30">
        <v>202</v>
      </c>
      <c r="E23" s="82">
        <v>376817</v>
      </c>
      <c r="F23" s="44">
        <v>35000</v>
      </c>
      <c r="G23" s="30">
        <v>37350</v>
      </c>
      <c r="H23" s="31">
        <f>G23+F23</f>
        <v>72350</v>
      </c>
      <c r="I23" s="48">
        <v>4</v>
      </c>
      <c r="J23" s="28">
        <v>35000</v>
      </c>
      <c r="K23" s="45">
        <v>48.4</v>
      </c>
      <c r="L23" s="57" t="s">
        <v>102</v>
      </c>
      <c r="N23" s="88"/>
      <c r="O23" s="87"/>
      <c r="P23" s="87"/>
    </row>
    <row r="24" spans="1:16" ht="14.25" customHeight="1">
      <c r="A24" s="24" t="s">
        <v>29</v>
      </c>
      <c r="B24" s="27" t="s">
        <v>48</v>
      </c>
      <c r="C24" s="35" t="s">
        <v>75</v>
      </c>
      <c r="D24" s="30">
        <v>5044</v>
      </c>
      <c r="E24" s="82">
        <v>295647</v>
      </c>
      <c r="F24" s="44">
        <v>30600</v>
      </c>
      <c r="G24" s="30">
        <v>71407</v>
      </c>
      <c r="H24" s="31">
        <f>G24+F24</f>
        <v>102007</v>
      </c>
      <c r="I24" s="48">
        <v>3</v>
      </c>
      <c r="J24" s="28">
        <v>30600</v>
      </c>
      <c r="K24" s="45">
        <v>30</v>
      </c>
      <c r="L24" s="57" t="s">
        <v>90</v>
      </c>
      <c r="N24" s="88"/>
      <c r="O24" s="88"/>
      <c r="P24" s="88"/>
    </row>
    <row r="25" spans="1:16" ht="14.25" customHeight="1">
      <c r="A25" s="24" t="s">
        <v>30</v>
      </c>
      <c r="B25" s="27" t="s">
        <v>55</v>
      </c>
      <c r="C25" s="29" t="s">
        <v>56</v>
      </c>
      <c r="D25" s="30">
        <v>357</v>
      </c>
      <c r="E25" s="82">
        <v>267996</v>
      </c>
      <c r="F25" s="44">
        <v>13791</v>
      </c>
      <c r="G25" s="30">
        <v>13791</v>
      </c>
      <c r="H25" s="31">
        <v>27582</v>
      </c>
      <c r="I25" s="48">
        <v>3</v>
      </c>
      <c r="J25" s="28">
        <v>13791</v>
      </c>
      <c r="K25" s="45">
        <v>50</v>
      </c>
      <c r="L25" s="57" t="s">
        <v>100</v>
      </c>
      <c r="N25" s="87"/>
      <c r="O25" s="88"/>
      <c r="P25" s="88"/>
    </row>
    <row r="26" spans="1:16" ht="14.25" customHeight="1">
      <c r="A26" s="24" t="s">
        <v>31</v>
      </c>
      <c r="B26" s="27" t="s">
        <v>62</v>
      </c>
      <c r="C26" s="33" t="s">
        <v>47</v>
      </c>
      <c r="D26" s="30">
        <v>110</v>
      </c>
      <c r="E26" s="82">
        <v>378712</v>
      </c>
      <c r="F26" s="44">
        <v>14519</v>
      </c>
      <c r="G26" s="30">
        <v>14519</v>
      </c>
      <c r="H26" s="31">
        <f aca="true" t="shared" si="1" ref="H26:H33">G26+F26</f>
        <v>29038</v>
      </c>
      <c r="I26" s="48">
        <v>3</v>
      </c>
      <c r="J26" s="28">
        <v>14519</v>
      </c>
      <c r="K26" s="47">
        <v>50</v>
      </c>
      <c r="L26" s="57" t="s">
        <v>97</v>
      </c>
      <c r="N26" s="88"/>
      <c r="O26" s="89"/>
      <c r="P26" s="89"/>
    </row>
    <row r="27" spans="1:16" ht="14.25" customHeight="1">
      <c r="A27" s="24" t="s">
        <v>32</v>
      </c>
      <c r="B27" s="27" t="s">
        <v>65</v>
      </c>
      <c r="C27" s="33" t="s">
        <v>52</v>
      </c>
      <c r="D27" s="30">
        <v>128</v>
      </c>
      <c r="E27" s="82">
        <v>376825</v>
      </c>
      <c r="F27" s="44">
        <v>21266</v>
      </c>
      <c r="G27" s="30">
        <v>21266</v>
      </c>
      <c r="H27" s="31">
        <f t="shared" si="1"/>
        <v>42532</v>
      </c>
      <c r="I27" s="48">
        <v>3</v>
      </c>
      <c r="J27" s="28">
        <v>21266</v>
      </c>
      <c r="K27" s="45">
        <v>50.4</v>
      </c>
      <c r="L27" s="57" t="s">
        <v>103</v>
      </c>
      <c r="N27" s="88"/>
      <c r="O27" s="87"/>
      <c r="P27" s="87"/>
    </row>
    <row r="28" spans="1:16" ht="14.25" customHeight="1">
      <c r="A28" s="24" t="s">
        <v>33</v>
      </c>
      <c r="B28" s="27" t="s">
        <v>68</v>
      </c>
      <c r="C28" s="33" t="s">
        <v>67</v>
      </c>
      <c r="D28" s="36">
        <v>810</v>
      </c>
      <c r="E28" s="82">
        <v>290203</v>
      </c>
      <c r="F28" s="44">
        <v>22949</v>
      </c>
      <c r="G28" s="34">
        <v>34425</v>
      </c>
      <c r="H28" s="31">
        <f t="shared" si="1"/>
        <v>57374</v>
      </c>
      <c r="I28" s="48">
        <v>3</v>
      </c>
      <c r="J28" s="28">
        <v>22949</v>
      </c>
      <c r="K28" s="46">
        <v>40</v>
      </c>
      <c r="L28" s="57" t="s">
        <v>104</v>
      </c>
      <c r="N28" s="88"/>
      <c r="O28" s="87"/>
      <c r="P28" s="87"/>
    </row>
    <row r="29" spans="1:16" ht="14.25" customHeight="1">
      <c r="A29" s="24" t="s">
        <v>34</v>
      </c>
      <c r="B29" s="27" t="s">
        <v>71</v>
      </c>
      <c r="C29" s="33" t="s">
        <v>72</v>
      </c>
      <c r="D29" s="36">
        <v>294</v>
      </c>
      <c r="E29" s="82">
        <v>268232</v>
      </c>
      <c r="F29" s="44">
        <v>25854</v>
      </c>
      <c r="G29" s="30">
        <v>25855</v>
      </c>
      <c r="H29" s="31">
        <f t="shared" si="1"/>
        <v>51709</v>
      </c>
      <c r="I29" s="48">
        <v>3</v>
      </c>
      <c r="J29" s="28">
        <v>25854</v>
      </c>
      <c r="K29" s="45">
        <v>50</v>
      </c>
      <c r="L29" s="57" t="s">
        <v>97</v>
      </c>
      <c r="N29" s="88"/>
      <c r="O29" s="87"/>
      <c r="P29" s="87"/>
    </row>
    <row r="30" spans="1:16" ht="14.25" customHeight="1">
      <c r="A30" s="24" t="s">
        <v>35</v>
      </c>
      <c r="B30" s="27" t="s">
        <v>78</v>
      </c>
      <c r="C30" s="37" t="s">
        <v>79</v>
      </c>
      <c r="D30" s="30">
        <v>77</v>
      </c>
      <c r="E30" s="82">
        <v>579947</v>
      </c>
      <c r="F30" s="44">
        <v>35000</v>
      </c>
      <c r="G30" s="30">
        <v>37496</v>
      </c>
      <c r="H30" s="31">
        <f t="shared" si="1"/>
        <v>72496</v>
      </c>
      <c r="I30" s="48">
        <v>3</v>
      </c>
      <c r="J30" s="28">
        <v>35000</v>
      </c>
      <c r="K30" s="45">
        <v>48.3</v>
      </c>
      <c r="L30" s="57" t="s">
        <v>92</v>
      </c>
      <c r="N30" s="88"/>
      <c r="O30" s="87"/>
      <c r="P30" s="87"/>
    </row>
    <row r="31" spans="1:16" ht="14.25" customHeight="1">
      <c r="A31" s="24" t="s">
        <v>36</v>
      </c>
      <c r="B31" s="27" t="s">
        <v>82</v>
      </c>
      <c r="C31" s="33" t="s">
        <v>79</v>
      </c>
      <c r="D31" s="36">
        <v>646</v>
      </c>
      <c r="E31" s="82">
        <v>267813</v>
      </c>
      <c r="F31" s="44">
        <v>24459</v>
      </c>
      <c r="G31" s="30">
        <v>36690</v>
      </c>
      <c r="H31" s="31">
        <f t="shared" si="1"/>
        <v>61149</v>
      </c>
      <c r="I31" s="48">
        <v>3</v>
      </c>
      <c r="J31" s="28">
        <v>24459</v>
      </c>
      <c r="K31" s="47">
        <v>40</v>
      </c>
      <c r="L31" s="57" t="s">
        <v>90</v>
      </c>
      <c r="N31" s="88"/>
      <c r="O31" s="87"/>
      <c r="P31" s="87"/>
    </row>
    <row r="32" spans="1:16" ht="14.25" customHeight="1">
      <c r="A32" s="24" t="s">
        <v>37</v>
      </c>
      <c r="B32" s="27" t="s">
        <v>83</v>
      </c>
      <c r="C32" s="37" t="s">
        <v>79</v>
      </c>
      <c r="D32" s="36">
        <v>1186</v>
      </c>
      <c r="E32" s="82">
        <v>294471</v>
      </c>
      <c r="F32" s="44">
        <v>14000</v>
      </c>
      <c r="G32" s="30">
        <v>37623</v>
      </c>
      <c r="H32" s="31">
        <f t="shared" si="1"/>
        <v>51623</v>
      </c>
      <c r="I32" s="48">
        <v>3</v>
      </c>
      <c r="J32" s="28">
        <v>14000</v>
      </c>
      <c r="K32" s="45">
        <v>27.1</v>
      </c>
      <c r="L32" s="57" t="s">
        <v>94</v>
      </c>
      <c r="N32" s="88"/>
      <c r="O32" s="88"/>
      <c r="P32" s="88"/>
    </row>
    <row r="33" spans="1:16" ht="14.25" customHeight="1" thickBot="1">
      <c r="A33" s="58" t="s">
        <v>38</v>
      </c>
      <c r="B33" s="59" t="s">
        <v>64</v>
      </c>
      <c r="C33" s="60" t="s">
        <v>47</v>
      </c>
      <c r="D33" s="61">
        <v>258</v>
      </c>
      <c r="E33" s="84">
        <v>378607</v>
      </c>
      <c r="F33" s="62">
        <v>4362.5</v>
      </c>
      <c r="G33" s="63">
        <v>4362</v>
      </c>
      <c r="H33" s="64">
        <f t="shared" si="1"/>
        <v>8724.5</v>
      </c>
      <c r="I33" s="65">
        <v>2</v>
      </c>
      <c r="J33" s="66">
        <v>4362.5</v>
      </c>
      <c r="K33" s="67">
        <v>50</v>
      </c>
      <c r="L33" s="68" t="s">
        <v>94</v>
      </c>
      <c r="N33" s="87"/>
      <c r="O33" s="88"/>
      <c r="P33" s="87"/>
    </row>
    <row r="34" spans="1:16" ht="14.25" customHeight="1" thickBot="1">
      <c r="A34" s="69"/>
      <c r="B34" s="70" t="s">
        <v>44</v>
      </c>
      <c r="C34" s="71"/>
      <c r="D34" s="72"/>
      <c r="E34" s="72"/>
      <c r="F34" s="73">
        <f>SUM(F7:F33)</f>
        <v>607853.5</v>
      </c>
      <c r="G34" s="74">
        <f>SUM(G7:G33)</f>
        <v>1092298</v>
      </c>
      <c r="H34" s="74">
        <f>SUM(H7:H33)</f>
        <v>1700151.5</v>
      </c>
      <c r="I34" s="75"/>
      <c r="J34" s="76">
        <f>SUM(J7:J33)</f>
        <v>607853.5</v>
      </c>
      <c r="K34" s="77"/>
      <c r="L34" s="78"/>
      <c r="N34" s="90"/>
      <c r="O34" s="87"/>
      <c r="P34" s="90"/>
    </row>
    <row r="35" spans="1:11" ht="15">
      <c r="A35" s="110" t="s">
        <v>39</v>
      </c>
      <c r="B35" s="111"/>
      <c r="C35" s="111"/>
      <c r="D35" s="111"/>
      <c r="E35" s="111"/>
      <c r="F35" s="111"/>
      <c r="G35" s="111"/>
      <c r="H35" s="111"/>
      <c r="I35" s="111"/>
      <c r="J35" s="16"/>
      <c r="K35" s="16"/>
    </row>
    <row r="36" spans="1:11" ht="15">
      <c r="A36" s="110"/>
      <c r="B36" s="111"/>
      <c r="C36" s="111"/>
      <c r="D36" s="111"/>
      <c r="E36" s="111"/>
      <c r="F36" s="111"/>
      <c r="G36" s="111"/>
      <c r="H36" s="111"/>
      <c r="I36" s="111"/>
      <c r="J36" s="20"/>
      <c r="K36" s="20"/>
    </row>
    <row r="37" spans="1:11" ht="15">
      <c r="A37" s="107"/>
      <c r="B37" s="93"/>
      <c r="C37" s="93"/>
      <c r="D37" s="93"/>
      <c r="E37" s="93"/>
      <c r="F37" s="93"/>
      <c r="G37" s="93"/>
      <c r="H37" s="15"/>
      <c r="I37" s="15"/>
      <c r="J37" s="16"/>
      <c r="K37" s="16"/>
    </row>
    <row r="38" spans="1:11" ht="15">
      <c r="A38" s="16"/>
      <c r="B38" s="14"/>
      <c r="C38" s="15"/>
      <c r="D38" s="15"/>
      <c r="E38" s="15"/>
      <c r="F38" s="15"/>
      <c r="G38" s="17"/>
      <c r="H38" s="15"/>
      <c r="I38" s="15"/>
      <c r="J38" s="16"/>
      <c r="K38" s="16"/>
    </row>
    <row r="39" spans="1:11" ht="15">
      <c r="A39" s="16"/>
      <c r="B39" s="14"/>
      <c r="C39" s="15"/>
      <c r="D39" s="15"/>
      <c r="E39" s="15"/>
      <c r="F39" s="15"/>
      <c r="G39" s="17"/>
      <c r="H39" s="15"/>
      <c r="I39" s="15"/>
      <c r="J39" s="16"/>
      <c r="K39" s="16"/>
    </row>
    <row r="40" spans="1:11" ht="15">
      <c r="A40" s="16"/>
      <c r="B40" s="14"/>
      <c r="C40" s="15"/>
      <c r="D40" s="15"/>
      <c r="E40" s="15"/>
      <c r="F40" s="15"/>
      <c r="G40" s="17"/>
      <c r="H40" s="15"/>
      <c r="I40" s="15"/>
      <c r="J40" s="16"/>
      <c r="K40" s="16"/>
    </row>
    <row r="41" spans="1:11" ht="15">
      <c r="A41" s="16"/>
      <c r="B41" s="14"/>
      <c r="C41" s="15"/>
      <c r="D41" s="15"/>
      <c r="E41" s="15"/>
      <c r="F41" s="15"/>
      <c r="G41" s="17"/>
      <c r="H41" s="15"/>
      <c r="I41" s="15"/>
      <c r="J41" s="16"/>
      <c r="K41" s="16"/>
    </row>
    <row r="42" spans="1:11" ht="15">
      <c r="A42" s="108"/>
      <c r="B42" s="109"/>
      <c r="C42" s="109"/>
      <c r="D42" s="109"/>
      <c r="E42" s="109"/>
      <c r="F42" s="109"/>
      <c r="G42" s="21"/>
      <c r="H42" s="21"/>
      <c r="I42" s="109"/>
      <c r="J42" s="109"/>
      <c r="K42" s="18"/>
    </row>
  </sheetData>
  <sheetProtection/>
  <mergeCells count="13">
    <mergeCell ref="A37:G37"/>
    <mergeCell ref="A42:B42"/>
    <mergeCell ref="C42:F42"/>
    <mergeCell ref="I42:J42"/>
    <mergeCell ref="A35:I35"/>
    <mergeCell ref="A36:I36"/>
    <mergeCell ref="J1:L1"/>
    <mergeCell ref="J2:L2"/>
    <mergeCell ref="D5:D6"/>
    <mergeCell ref="J4:L4"/>
    <mergeCell ref="F4:F6"/>
    <mergeCell ref="A3:L3"/>
    <mergeCell ref="E4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Pospíchalová Petra</cp:lastModifiedBy>
  <cp:lastPrinted>2016-05-24T09:29:58Z</cp:lastPrinted>
  <dcterms:created xsi:type="dcterms:W3CDTF">2012-05-28T06:20:05Z</dcterms:created>
  <dcterms:modified xsi:type="dcterms:W3CDTF">2016-06-08T06:12:02Z</dcterms:modified>
  <cp:category/>
  <cp:version/>
  <cp:contentType/>
  <cp:contentStatus/>
</cp:coreProperties>
</file>