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372" activeTab="0"/>
  </bookViews>
  <sheets>
    <sheet name="ZK-01-2016-10, př. 3" sheetId="1" r:id="rId1"/>
  </sheets>
  <definedNames>
    <definedName name="_xlnm.Print_Area" localSheetId="0">'ZK-01-2016-10, př. 3'!$A$1:$F$25</definedName>
  </definedNames>
  <calcPr fullCalcOnLoad="1"/>
</workbook>
</file>

<file path=xl/sharedStrings.xml><?xml version="1.0" encoding="utf-8"?>
<sst xmlns="http://schemas.openxmlformats.org/spreadsheetml/2006/main" count="68" uniqueCount="51">
  <si>
    <t>I. Vybavení diagnostického komplementu</t>
  </si>
  <si>
    <t>1.</t>
  </si>
  <si>
    <t>2.</t>
  </si>
  <si>
    <t>4.</t>
  </si>
  <si>
    <t>5.</t>
  </si>
  <si>
    <t>6.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</si>
  <si>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</si>
  <si>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</si>
  <si>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</si>
  <si>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</si>
  <si>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</si>
  <si>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</si>
  <si>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</si>
  <si>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</si>
  <si>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</si>
  <si>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</si>
  <si>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24.</t>
  </si>
  <si>
    <t>25.</t>
  </si>
  <si>
    <t>26.</t>
  </si>
  <si>
    <t>kusů</t>
  </si>
  <si>
    <t>Vybavení</t>
  </si>
  <si>
    <t>Pořadí</t>
  </si>
  <si>
    <t>cena ks</t>
  </si>
  <si>
    <t>cena celkem</t>
  </si>
  <si>
    <t>Instrumentarium pro vaginální operativu vč. kontejnerů</t>
  </si>
  <si>
    <t>Instrumentárium laparoskopickou operativu vč. kontejnerů</t>
  </si>
  <si>
    <t>Instrumentarium pro hysteroskopickou operativu vč. kontejnerů</t>
  </si>
  <si>
    <t>Stůl operační, mobilní, elektrický polohovatelný s nosností nad 135 kg</t>
  </si>
  <si>
    <t>Operační lampa s LED technologií, 2 rameny, s full HD kamerou v těle satelitního svítidla</t>
  </si>
  <si>
    <t>Elektrochirurgický generátor vč. pokročilé bipolární koagulace</t>
  </si>
  <si>
    <t>Přístroj anestesiologický s monitorovací jednotkou (EKG, NIBP, Sa02, pC02, ToC) s monitorem anestetických plynů, režim low flow a minimal flow, programovatelná</t>
  </si>
  <si>
    <t>CELEKEM</t>
  </si>
  <si>
    <t>II. Výbava operačních sálů</t>
  </si>
  <si>
    <t>Gynekologické vyšetřovací křeslo</t>
  </si>
  <si>
    <t>Plasmový sterilizátor</t>
  </si>
  <si>
    <t>Myčka chirurgických nástrojů</t>
  </si>
  <si>
    <t>Sprchovací lehátko</t>
  </si>
  <si>
    <t>Odsavač zplodin pro monopolární a bipolární koagulaci</t>
  </si>
  <si>
    <t>Vybavení JIP lůžka: polohovatelné lůžko s bočnicemi, bed-side monitor životních funkcívč. EKG, Sa02, NIBP + Arterial BP (invazívního měření tlaku arteriální, venózní), teplota</t>
  </si>
  <si>
    <t xml:space="preserve">EBCOG (European Board and College of Obstetricians and Gynaecologists) - ESGO </t>
  </si>
  <si>
    <t>Ultrazvukový přístroj přenosný s konvexní, lineární a intrakavitální sondou a modulem pro dopplerovské vyšetření</t>
  </si>
  <si>
    <t>Instrumentarium pro abdominální operativu vč. Kontejnerů v.č rozvěračů</t>
  </si>
  <si>
    <t>Harmonický skalpel - plazma koagulace</t>
  </si>
  <si>
    <t>III. Komplement</t>
  </si>
  <si>
    <t>30.</t>
  </si>
  <si>
    <t>Brachyterapeutický ozařovač</t>
  </si>
  <si>
    <t>Obnova</t>
  </si>
  <si>
    <t>Nová kapacita</t>
  </si>
  <si>
    <t>chareakter investice</t>
  </si>
  <si>
    <t>Lapaskopická věž high-end typu (full HD kamera, full HD monitor, zdroj světla,koagulace, insulface, pumpa - sání/oplach, záznamové zařízení) 3D</t>
  </si>
  <si>
    <t xml:space="preserve">Ultrazvukový přístroj (high-end ultrazvukový přístroj s 3D/4D technologií s konvexní, lineární a intrakavitální sondou), přenosný ultrazvukový přístroj s konvexní, lineárníintrakavitální sondou a modulem pro dopplerovské vyšetření
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</si>
</sst>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70C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>
        <color theme="0"/>
      </left>
      <right style="thin"/>
      <top style="thin"/>
      <bottom style="thin"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10" xfId="18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4" fontId="0" fillId="0" borderId="11" xfId="38" applyFont="1" applyFill="1" applyBorder="1" applyAlignment="1">
      <alignment vertical="center"/>
    </xf>
    <xf numFmtId="44" fontId="24" fillId="0" borderId="12" xfId="38" applyFont="1" applyFill="1" applyBorder="1" applyAlignment="1">
      <alignment vertical="center"/>
    </xf>
    <xf numFmtId="0" fontId="0" fillId="0" borderId="0" xfId="0" applyFill="1" applyAlignment="1">
      <alignment/>
    </xf>
    <xf numFmtId="44" fontId="0" fillId="33" borderId="0" xfId="0" applyNumberFormat="1" applyFill="1" applyAlignment="1">
      <alignment/>
    </xf>
    <xf numFmtId="43" fontId="0" fillId="33" borderId="0" xfId="34" applyFont="1" applyFill="1" applyAlignment="1">
      <alignment horizontal="left"/>
    </xf>
    <xf numFmtId="0" fontId="39" fillId="0" borderId="11" xfId="0" applyFont="1" applyFill="1" applyBorder="1" applyAlignment="1">
      <alignment horizontal="left" vertical="top" wrapText="1" indent="1"/>
    </xf>
    <xf numFmtId="0" fontId="39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left" vertical="center" indent="1"/>
    </xf>
    <xf numFmtId="0" fontId="39" fillId="0" borderId="11" xfId="18" applyFont="1" applyFill="1" applyBorder="1" applyAlignment="1">
      <alignment horizontal="left" vertical="center" wrapText="1" indent="1"/>
    </xf>
    <xf numFmtId="0" fontId="39" fillId="0" borderId="11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44" fontId="39" fillId="0" borderId="11" xfId="38" applyFont="1" applyFill="1" applyBorder="1" applyAlignment="1">
      <alignment vertical="center"/>
    </xf>
    <xf numFmtId="44" fontId="40" fillId="0" borderId="12" xfId="38" applyFont="1" applyFill="1" applyBorder="1" applyAlignment="1">
      <alignment vertical="center"/>
    </xf>
    <xf numFmtId="44" fontId="41" fillId="34" borderId="13" xfId="38" applyFont="1" applyFill="1" applyBorder="1" applyAlignment="1">
      <alignment vertical="center"/>
    </xf>
    <xf numFmtId="0" fontId="39" fillId="34" borderId="11" xfId="0" applyFont="1" applyFill="1" applyBorder="1" applyAlignment="1">
      <alignment/>
    </xf>
    <xf numFmtId="0" fontId="39" fillId="0" borderId="11" xfId="18" applyFont="1" applyFill="1" applyBorder="1" applyAlignment="1">
      <alignment horizontal="center" vertical="center"/>
    </xf>
    <xf numFmtId="44" fontId="39" fillId="0" borderId="11" xfId="18" applyNumberFormat="1" applyFont="1" applyFill="1" applyBorder="1" applyAlignment="1">
      <alignment vertical="center"/>
    </xf>
    <xf numFmtId="44" fontId="39" fillId="0" borderId="11" xfId="38" applyFont="1" applyFill="1" applyBorder="1" applyAlignment="1">
      <alignment horizontal="right" vertical="center"/>
    </xf>
    <xf numFmtId="44" fontId="22" fillId="0" borderId="12" xfId="38" applyFont="1" applyFill="1" applyBorder="1" applyAlignment="1">
      <alignment horizontal="right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5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5" borderId="17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5" borderId="19" xfId="0" applyFont="1" applyFill="1" applyBorder="1" applyAlignment="1">
      <alignment horizontal="center" vertical="center"/>
    </xf>
    <xf numFmtId="0" fontId="26" fillId="35" borderId="20" xfId="0" applyFont="1" applyFill="1" applyBorder="1" applyAlignment="1">
      <alignment horizontal="center" vertical="center"/>
    </xf>
    <xf numFmtId="0" fontId="26" fillId="35" borderId="21" xfId="0" applyFont="1" applyFill="1" applyBorder="1" applyAlignment="1">
      <alignment horizontal="center" vertical="center"/>
    </xf>
    <xf numFmtId="0" fontId="26" fillId="35" borderId="22" xfId="0" applyFont="1" applyFill="1" applyBorder="1" applyAlignment="1">
      <alignment horizontal="center" vertical="center"/>
    </xf>
    <xf numFmtId="0" fontId="41" fillId="35" borderId="20" xfId="0" applyFont="1" applyFill="1" applyBorder="1" applyAlignment="1">
      <alignment horizontal="center" vertical="center"/>
    </xf>
    <xf numFmtId="0" fontId="41" fillId="35" borderId="21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0" fontId="41" fillId="34" borderId="23" xfId="0" applyFont="1" applyFill="1" applyBorder="1" applyAlignment="1">
      <alignment horizontal="center" vertical="center"/>
    </xf>
    <xf numFmtId="0" fontId="41" fillId="34" borderId="24" xfId="0" applyFont="1" applyFill="1" applyBorder="1" applyAlignment="1">
      <alignment horizontal="center" vertical="center"/>
    </xf>
    <xf numFmtId="0" fontId="41" fillId="34" borderId="25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268"/>
  <sheetViews>
    <sheetView tabSelected="1" workbookViewId="0" topLeftCell="D1">
      <selection activeCell="F3" sqref="F3"/>
    </sheetView>
  </sheetViews>
  <sheetFormatPr defaultColWidth="9.140625" defaultRowHeight="15"/>
  <cols>
    <col min="2" max="2" width="66.28125" style="0" customWidth="1"/>
    <col min="3" max="3" width="12.57421875" style="0" customWidth="1"/>
    <col min="4" max="4" width="18.421875" style="0" customWidth="1"/>
    <col min="5" max="5" width="22.00390625" style="0" customWidth="1"/>
    <col min="6" max="6" width="22.421875" style="0" customWidth="1"/>
    <col min="7" max="7" width="16.421875" style="0" bestFit="1" customWidth="1"/>
  </cols>
  <sheetData>
    <row r="1" spans="1:89" ht="27.75" customHeight="1">
      <c r="A1" s="27" t="s">
        <v>21</v>
      </c>
      <c r="B1" s="28" t="s">
        <v>20</v>
      </c>
      <c r="C1" s="28" t="s">
        <v>19</v>
      </c>
      <c r="D1" s="28" t="s">
        <v>22</v>
      </c>
      <c r="E1" s="28" t="s">
        <v>23</v>
      </c>
      <c r="F1" s="26" t="s">
        <v>48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1:89" ht="24.75" customHeight="1">
      <c r="A2" s="29" t="s">
        <v>0</v>
      </c>
      <c r="B2" s="30"/>
      <c r="C2" s="30"/>
      <c r="D2" s="30"/>
      <c r="E2" s="30"/>
      <c r="F2" s="3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</row>
    <row r="3" spans="1:85" s="8" customFormat="1" ht="67.5" customHeight="1">
      <c r="A3" s="4" t="s">
        <v>1</v>
      </c>
      <c r="B3" s="11" t="s">
        <v>50</v>
      </c>
      <c r="C3" s="5">
        <v>1</v>
      </c>
      <c r="D3" s="6">
        <v>3500000</v>
      </c>
      <c r="E3" s="7">
        <f>SUM(C3*D3)</f>
        <v>3500000</v>
      </c>
      <c r="F3" s="5" t="s">
        <v>46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</row>
    <row r="4" spans="1:85" s="8" customFormat="1" ht="37.5" customHeight="1">
      <c r="A4" s="4" t="s">
        <v>2</v>
      </c>
      <c r="B4" s="12" t="s">
        <v>40</v>
      </c>
      <c r="C4" s="5">
        <v>1</v>
      </c>
      <c r="D4" s="6">
        <v>500000</v>
      </c>
      <c r="E4" s="7">
        <f>SUM(C4*D4)</f>
        <v>500000</v>
      </c>
      <c r="F4" s="5" t="s">
        <v>47</v>
      </c>
      <c r="G4" s="9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</row>
    <row r="5" spans="1:89" ht="19.5" customHeight="1">
      <c r="A5" s="32" t="s">
        <v>32</v>
      </c>
      <c r="B5" s="33"/>
      <c r="C5" s="33"/>
      <c r="D5" s="33"/>
      <c r="E5" s="33"/>
      <c r="F5" s="3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</row>
    <row r="6" spans="1:89" ht="24.75" customHeight="1">
      <c r="A6" s="4" t="s">
        <v>3</v>
      </c>
      <c r="B6" s="13" t="s">
        <v>41</v>
      </c>
      <c r="C6" s="5">
        <v>3</v>
      </c>
      <c r="D6" s="6">
        <v>600000</v>
      </c>
      <c r="E6" s="7">
        <f aca="true" t="shared" si="0" ref="E6:E15">SUM(C6*D6)</f>
        <v>1800000</v>
      </c>
      <c r="F6" s="5" t="s">
        <v>46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</row>
    <row r="7" spans="1:89" ht="24.75" customHeight="1">
      <c r="A7" s="4" t="s">
        <v>4</v>
      </c>
      <c r="B7" s="13" t="s">
        <v>24</v>
      </c>
      <c r="C7" s="5">
        <v>1</v>
      </c>
      <c r="D7" s="6">
        <v>140000</v>
      </c>
      <c r="E7" s="7">
        <f t="shared" si="0"/>
        <v>140000</v>
      </c>
      <c r="F7" s="5" t="s">
        <v>46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</row>
    <row r="8" spans="1:89" ht="24.75" customHeight="1">
      <c r="A8" s="4" t="s">
        <v>5</v>
      </c>
      <c r="B8" s="13" t="s">
        <v>25</v>
      </c>
      <c r="C8" s="5">
        <v>4</v>
      </c>
      <c r="D8" s="6">
        <v>500000</v>
      </c>
      <c r="E8" s="7">
        <f t="shared" si="0"/>
        <v>2000000</v>
      </c>
      <c r="F8" s="5" t="s">
        <v>46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</row>
    <row r="9" spans="1:89" ht="24.75" customHeight="1">
      <c r="A9" s="4" t="s">
        <v>6</v>
      </c>
      <c r="B9" s="13" t="s">
        <v>26</v>
      </c>
      <c r="C9" s="5">
        <v>2</v>
      </c>
      <c r="D9" s="6">
        <v>300000</v>
      </c>
      <c r="E9" s="7">
        <f t="shared" si="0"/>
        <v>600000</v>
      </c>
      <c r="F9" s="5" t="s">
        <v>46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</row>
    <row r="10" spans="1:89" ht="24.75" customHeight="1">
      <c r="A10" s="4" t="s">
        <v>7</v>
      </c>
      <c r="B10" s="13" t="s">
        <v>27</v>
      </c>
      <c r="C10" s="5">
        <v>7</v>
      </c>
      <c r="D10" s="6">
        <v>2200000</v>
      </c>
      <c r="E10" s="7">
        <f t="shared" si="0"/>
        <v>15400000</v>
      </c>
      <c r="F10" s="5" t="s">
        <v>46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</row>
    <row r="11" spans="1:89" ht="39.75" customHeight="1">
      <c r="A11" s="4" t="s">
        <v>8</v>
      </c>
      <c r="B11" s="13" t="s">
        <v>49</v>
      </c>
      <c r="C11" s="17">
        <v>1</v>
      </c>
      <c r="D11" s="18">
        <v>4500000</v>
      </c>
      <c r="E11" s="19">
        <f t="shared" si="0"/>
        <v>4500000</v>
      </c>
      <c r="F11" s="17" t="s">
        <v>46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</row>
    <row r="12" spans="1:89" ht="36" customHeight="1">
      <c r="A12" s="4" t="s">
        <v>9</v>
      </c>
      <c r="B12" s="13" t="s">
        <v>28</v>
      </c>
      <c r="C12" s="17">
        <v>6</v>
      </c>
      <c r="D12" s="18">
        <v>750000</v>
      </c>
      <c r="E12" s="19">
        <f t="shared" si="0"/>
        <v>4500000</v>
      </c>
      <c r="F12" s="17" t="s">
        <v>46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1:89" ht="24.75" customHeight="1">
      <c r="A13" s="4" t="s">
        <v>10</v>
      </c>
      <c r="B13" s="14" t="s">
        <v>29</v>
      </c>
      <c r="C13" s="17">
        <v>6</v>
      </c>
      <c r="D13" s="18">
        <v>400000</v>
      </c>
      <c r="E13" s="19">
        <f t="shared" si="0"/>
        <v>2400000</v>
      </c>
      <c r="F13" s="17" t="s">
        <v>46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</row>
    <row r="14" spans="1:89" ht="24.75" customHeight="1">
      <c r="A14" s="4" t="s">
        <v>11</v>
      </c>
      <c r="B14" s="14" t="s">
        <v>42</v>
      </c>
      <c r="C14" s="17">
        <v>2</v>
      </c>
      <c r="D14" s="18">
        <v>900000</v>
      </c>
      <c r="E14" s="19">
        <f t="shared" si="0"/>
        <v>1800000</v>
      </c>
      <c r="F14" s="17" t="s">
        <v>47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</row>
    <row r="15" spans="1:89" ht="44.25" customHeight="1">
      <c r="A15" s="4" t="s">
        <v>12</v>
      </c>
      <c r="B15" s="13" t="s">
        <v>30</v>
      </c>
      <c r="C15" s="17">
        <v>5</v>
      </c>
      <c r="D15" s="18">
        <v>1200000</v>
      </c>
      <c r="E15" s="19">
        <f t="shared" si="0"/>
        <v>6000000</v>
      </c>
      <c r="F15" s="17" t="s">
        <v>46</v>
      </c>
      <c r="G15" s="9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</row>
    <row r="16" spans="1:89" ht="24.75" customHeight="1">
      <c r="A16" s="35" t="s">
        <v>43</v>
      </c>
      <c r="B16" s="36"/>
      <c r="C16" s="36"/>
      <c r="D16" s="36"/>
      <c r="E16" s="36"/>
      <c r="F16" s="3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</row>
    <row r="17" spans="1:89" ht="24.75" customHeight="1">
      <c r="A17" s="4" t="s">
        <v>13</v>
      </c>
      <c r="B17" s="12" t="s">
        <v>33</v>
      </c>
      <c r="C17" s="17">
        <v>3</v>
      </c>
      <c r="D17" s="18">
        <v>200000</v>
      </c>
      <c r="E17" s="19">
        <f aca="true" t="shared" si="1" ref="E17:E22">SUM(C17*D17)</f>
        <v>600000</v>
      </c>
      <c r="F17" s="17" t="s">
        <v>46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</row>
    <row r="18" spans="1:89" ht="24.75" customHeight="1">
      <c r="A18" s="4" t="s">
        <v>14</v>
      </c>
      <c r="B18" s="12" t="s">
        <v>34</v>
      </c>
      <c r="C18" s="17">
        <v>1</v>
      </c>
      <c r="D18" s="18">
        <v>550000</v>
      </c>
      <c r="E18" s="19">
        <f>SUM(C18*D18)</f>
        <v>550000</v>
      </c>
      <c r="F18" s="17" t="s">
        <v>46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</row>
    <row r="19" spans="1:89" ht="24.75" customHeight="1">
      <c r="A19" s="4" t="s">
        <v>15</v>
      </c>
      <c r="B19" s="12" t="s">
        <v>35</v>
      </c>
      <c r="C19" s="17">
        <v>2</v>
      </c>
      <c r="D19" s="18">
        <v>910000</v>
      </c>
      <c r="E19" s="19">
        <f t="shared" si="1"/>
        <v>1820000</v>
      </c>
      <c r="F19" s="17" t="s">
        <v>46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</row>
    <row r="20" spans="1:89" ht="24.75" customHeight="1">
      <c r="A20" s="3" t="s">
        <v>16</v>
      </c>
      <c r="B20" s="15" t="s">
        <v>36</v>
      </c>
      <c r="C20" s="22">
        <v>2</v>
      </c>
      <c r="D20" s="23">
        <v>90000</v>
      </c>
      <c r="E20" s="19">
        <f t="shared" si="1"/>
        <v>180000</v>
      </c>
      <c r="F20" s="17" t="s">
        <v>46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</row>
    <row r="21" spans="1:89" ht="45.75" customHeight="1">
      <c r="A21" s="4" t="s">
        <v>17</v>
      </c>
      <c r="B21" s="12" t="s">
        <v>38</v>
      </c>
      <c r="C21" s="17">
        <v>2</v>
      </c>
      <c r="D21" s="18">
        <v>1150000</v>
      </c>
      <c r="E21" s="19">
        <f t="shared" si="1"/>
        <v>2300000</v>
      </c>
      <c r="F21" s="17" t="s">
        <v>46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</row>
    <row r="22" spans="1:89" ht="24.75" customHeight="1">
      <c r="A22" s="4" t="s">
        <v>18</v>
      </c>
      <c r="B22" s="12" t="s">
        <v>37</v>
      </c>
      <c r="C22" s="17">
        <v>1</v>
      </c>
      <c r="D22" s="18">
        <v>200000</v>
      </c>
      <c r="E22" s="19">
        <f t="shared" si="1"/>
        <v>200000</v>
      </c>
      <c r="F22" s="17" t="s">
        <v>47</v>
      </c>
      <c r="G22" s="9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</row>
    <row r="23" spans="1:89" ht="24.75" customHeight="1">
      <c r="A23" s="35" t="s">
        <v>39</v>
      </c>
      <c r="B23" s="36"/>
      <c r="C23" s="36"/>
      <c r="D23" s="36"/>
      <c r="E23" s="36"/>
      <c r="F23" s="3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</row>
    <row r="24" spans="1:89" ht="33" customHeight="1">
      <c r="A24" s="2" t="s">
        <v>44</v>
      </c>
      <c r="B24" s="16" t="s">
        <v>45</v>
      </c>
      <c r="C24" s="17">
        <v>1</v>
      </c>
      <c r="D24" s="24">
        <v>11210000</v>
      </c>
      <c r="E24" s="25">
        <f>SUM(C24*D24)</f>
        <v>11210000</v>
      </c>
      <c r="F24" s="17" t="s">
        <v>46</v>
      </c>
      <c r="G24" s="9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</row>
    <row r="25" spans="1:89" ht="33" customHeight="1" thickBot="1">
      <c r="A25" s="38" t="s">
        <v>31</v>
      </c>
      <c r="B25" s="39"/>
      <c r="C25" s="39"/>
      <c r="D25" s="40"/>
      <c r="E25" s="20">
        <f>SUM(E24,E17:E22,E6:E15,E3:E4)</f>
        <v>60000000</v>
      </c>
      <c r="F25" s="21"/>
      <c r="G25" s="10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</row>
    <row r="26" spans="1:89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</row>
    <row r="27" spans="1:89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</row>
    <row r="28" spans="1:89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</row>
    <row r="29" spans="1:89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</row>
    <row r="30" spans="1:89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</row>
    <row r="31" spans="1:89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</row>
    <row r="32" spans="1:89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</row>
    <row r="33" spans="1:89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</row>
    <row r="34" spans="1:89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</row>
    <row r="35" spans="1:89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</row>
    <row r="36" spans="1:89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</row>
    <row r="37" spans="1:89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</row>
    <row r="38" spans="1:89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</row>
    <row r="39" spans="1:89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</row>
    <row r="40" spans="1:89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</row>
    <row r="41" spans="1:89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</row>
    <row r="42" spans="1:89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</row>
    <row r="43" spans="1:89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</row>
    <row r="44" spans="1:89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</row>
    <row r="45" spans="1:89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</row>
    <row r="46" spans="1:89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</row>
    <row r="47" spans="1:89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</row>
    <row r="48" spans="1:89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</row>
    <row r="49" spans="1:89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</row>
    <row r="50" spans="1:89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</row>
    <row r="51" spans="1:89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</row>
    <row r="52" spans="1:89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spans="1:89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</row>
    <row r="55" spans="1:89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</row>
    <row r="56" spans="1:89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</row>
    <row r="57" spans="1:89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</row>
    <row r="58" spans="1:89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</row>
    <row r="59" spans="1:89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</row>
    <row r="60" spans="1:89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</row>
    <row r="61" spans="1:89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</row>
    <row r="62" spans="1:89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</row>
    <row r="63" spans="1:89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</row>
    <row r="64" spans="1:89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</row>
    <row r="65" spans="1:89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</row>
    <row r="66" spans="1:89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</row>
    <row r="67" spans="1:89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</row>
    <row r="68" spans="1:89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</row>
    <row r="69" spans="1:89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</row>
    <row r="70" spans="1:89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</row>
    <row r="71" spans="1:89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</row>
    <row r="72" spans="1:89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</row>
    <row r="73" spans="1:89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</row>
    <row r="74" spans="1:89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</row>
    <row r="75" spans="1:89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</row>
    <row r="76" spans="1:89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</row>
    <row r="77" spans="1:89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</row>
    <row r="78" spans="1:89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</row>
    <row r="79" spans="1:89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</row>
    <row r="80" spans="1:89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</row>
    <row r="81" spans="1:89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</row>
    <row r="82" spans="1:89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</row>
    <row r="83" spans="1:89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</row>
    <row r="84" spans="1:89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</row>
    <row r="85" spans="1:89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</row>
    <row r="86" spans="1:89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</row>
    <row r="87" spans="1:89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</row>
    <row r="88" spans="1:89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</row>
    <row r="89" spans="1:89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</row>
    <row r="90" spans="1:89" ht="14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</row>
    <row r="91" spans="1:89" ht="14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</row>
    <row r="92" spans="1:89" ht="14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</row>
    <row r="93" spans="1:89" ht="14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</row>
    <row r="94" spans="1:89" ht="14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</row>
    <row r="95" spans="1:89" ht="14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</row>
    <row r="96" spans="1:89" ht="14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</row>
    <row r="97" spans="1:89" ht="14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</row>
    <row r="98" spans="1:89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</row>
    <row r="99" spans="1:89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</row>
    <row r="100" spans="1:89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</row>
    <row r="101" spans="1:89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</row>
    <row r="102" spans="1:89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</row>
    <row r="103" spans="1:89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</row>
    <row r="104" spans="1:89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</row>
    <row r="105" spans="1:89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</row>
    <row r="106" spans="1:89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</row>
    <row r="107" spans="1:89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</row>
    <row r="108" spans="1:8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</row>
    <row r="109" spans="1:89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</row>
    <row r="110" spans="1:89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</row>
    <row r="111" spans="1:89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</row>
    <row r="112" spans="1:89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</row>
    <row r="113" spans="1:89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</row>
    <row r="114" spans="1:89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</row>
    <row r="115" spans="1:89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</row>
    <row r="116" spans="1:89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</row>
    <row r="117" spans="1:89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</row>
    <row r="118" spans="1:89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</row>
    <row r="119" spans="1:89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</row>
    <row r="120" spans="1:89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</row>
    <row r="121" spans="1:89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</row>
    <row r="122" spans="1:89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</row>
    <row r="123" spans="1:89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</row>
    <row r="124" spans="1:89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</row>
    <row r="125" spans="1:89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</row>
    <row r="126" spans="1:89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</row>
    <row r="127" spans="1:89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</row>
    <row r="128" spans="1:89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</row>
    <row r="129" spans="1:89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</row>
    <row r="130" spans="1:89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</row>
    <row r="131" spans="1:89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</row>
    <row r="132" spans="1:89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</row>
    <row r="133" spans="1:89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</row>
    <row r="134" spans="1:89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</row>
    <row r="135" spans="1:89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</row>
    <row r="136" spans="1:89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</row>
    <row r="137" spans="1:89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</row>
    <row r="138" spans="1:89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</row>
    <row r="139" spans="1:89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</row>
    <row r="140" spans="1:89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</row>
    <row r="141" spans="1:89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</row>
    <row r="142" spans="1:89" ht="14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</row>
    <row r="143" spans="1:89" ht="14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</row>
    <row r="144" spans="1:89" ht="14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</row>
    <row r="145" spans="1:89" ht="14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</row>
    <row r="146" spans="1:89" ht="14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</row>
    <row r="147" spans="1:89" ht="14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</row>
    <row r="148" spans="1:89" ht="14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</row>
    <row r="149" spans="1:89" ht="14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</row>
    <row r="150" spans="1:89" ht="14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</row>
    <row r="151" spans="1:89" ht="14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</row>
    <row r="152" spans="1:89" ht="14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</row>
    <row r="153" spans="1:89" ht="14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</row>
    <row r="154" spans="1:89" ht="14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</row>
    <row r="155" spans="1:89" ht="14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</row>
    <row r="156" spans="1:89" ht="14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</row>
    <row r="157" spans="1:89" ht="14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</row>
    <row r="158" spans="1:89" ht="14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</row>
    <row r="159" spans="1:89" ht="14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</row>
    <row r="160" spans="1:89" ht="14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</row>
    <row r="161" spans="1:89" ht="14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</row>
    <row r="162" spans="1:89" ht="14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</row>
    <row r="163" spans="1:89" ht="14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</row>
    <row r="164" spans="1:89" ht="14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</row>
    <row r="165" spans="1:89" ht="14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</row>
    <row r="166" spans="1:89" ht="14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</row>
    <row r="167" spans="1:89" ht="14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</row>
    <row r="168" spans="1:89" ht="14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</row>
    <row r="169" spans="1:89" ht="14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</row>
    <row r="170" spans="1:89" ht="14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</row>
    <row r="171" spans="1:89" ht="14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</row>
    <row r="172" spans="1:89" ht="14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</row>
    <row r="173" spans="1:89" ht="14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</row>
    <row r="174" spans="1:89" ht="14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</row>
    <row r="175" spans="1:89" ht="14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</row>
    <row r="176" spans="1:89" ht="14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</row>
    <row r="177" spans="1:89" ht="14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</row>
    <row r="178" spans="1:89" ht="14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</row>
    <row r="179" spans="1:89" ht="14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</row>
    <row r="180" spans="1:89" ht="14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</row>
    <row r="181" spans="1:89" ht="14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</row>
    <row r="182" spans="1:89" ht="14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</row>
    <row r="183" spans="1:89" ht="14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</row>
    <row r="184" spans="1:89" ht="14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</row>
    <row r="185" spans="1:89" ht="14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</row>
    <row r="186" spans="1:89" ht="14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</row>
    <row r="187" spans="1:89" ht="14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</row>
    <row r="188" spans="1:89" ht="14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</row>
    <row r="189" spans="1:89" ht="14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</row>
    <row r="190" spans="1:89" ht="14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</row>
    <row r="191" spans="1:89" ht="14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</row>
    <row r="192" spans="1:89" ht="14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</row>
    <row r="193" spans="1:89" ht="14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</row>
    <row r="194" spans="1:89" ht="14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</row>
    <row r="195" spans="1:89" ht="14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</row>
    <row r="196" spans="1:89" ht="14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</row>
    <row r="197" spans="1:89" ht="14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</row>
    <row r="198" spans="1:89" ht="14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</row>
    <row r="199" spans="1:89" ht="14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</row>
    <row r="200" spans="1:89" ht="14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</row>
    <row r="201" spans="1:89" ht="14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</row>
    <row r="202" spans="1:89" ht="14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</row>
    <row r="203" spans="1:89" ht="14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</row>
    <row r="204" spans="1:89" ht="14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</row>
    <row r="205" spans="1:89" ht="14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</row>
    <row r="206" spans="1:89" ht="14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</row>
    <row r="207" spans="1:89" ht="14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</row>
    <row r="208" spans="1:89" ht="14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</row>
    <row r="209" spans="1:89" ht="14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</row>
    <row r="210" spans="1:89" ht="14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</row>
    <row r="211" spans="1:89" ht="14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</row>
    <row r="212" spans="1:89" ht="14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</row>
    <row r="213" spans="1:89" ht="14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</row>
    <row r="214" spans="1:89" ht="14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</row>
    <row r="215" spans="1:89" ht="14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</row>
    <row r="216" spans="1:89" ht="14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</row>
    <row r="217" spans="1:89" ht="14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</row>
    <row r="218" spans="1:89" ht="14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</row>
    <row r="219" spans="1:89" ht="14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</row>
    <row r="220" spans="1:89" ht="14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</row>
    <row r="221" spans="1:89" ht="14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</row>
    <row r="222" spans="1:89" ht="14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</row>
    <row r="223" spans="1:89" ht="14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</row>
    <row r="224" spans="1:89" ht="14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</row>
    <row r="225" spans="1:89" ht="14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</row>
    <row r="226" spans="1:89" ht="14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</row>
    <row r="227" spans="1:89" ht="14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</row>
    <row r="228" spans="1:89" ht="14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</row>
    <row r="229" spans="1:89" ht="14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</row>
    <row r="230" spans="1:89" ht="14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</row>
    <row r="231" spans="1:89" ht="14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</row>
    <row r="232" spans="1:89" ht="14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</row>
    <row r="233" spans="1:89" ht="14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</row>
    <row r="234" spans="1:89" ht="14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</row>
    <row r="235" spans="1:89" ht="14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</row>
    <row r="236" spans="1:89" ht="14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</row>
    <row r="237" spans="1:89" ht="14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</row>
    <row r="238" spans="1:89" ht="14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</row>
    <row r="239" spans="1:89" ht="14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</row>
    <row r="240" spans="1:89" ht="14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</row>
    <row r="241" spans="1:89" ht="14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</row>
    <row r="242" spans="1:89" ht="14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</row>
    <row r="243" spans="1:89" ht="14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</row>
    <row r="244" spans="1:89" ht="14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</row>
    <row r="245" spans="1:89" ht="14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</row>
    <row r="246" spans="1:89" ht="14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</row>
    <row r="247" spans="1:89" ht="14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</row>
    <row r="248" spans="1:89" ht="14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</row>
    <row r="249" spans="1:89" ht="14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</row>
    <row r="250" spans="1:89" ht="14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</row>
    <row r="251" spans="1:89" ht="14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</row>
    <row r="252" spans="1:89" ht="14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</row>
    <row r="253" spans="1:89" ht="14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</row>
    <row r="254" spans="1:89" ht="14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</row>
    <row r="255" spans="1:89" ht="14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</row>
    <row r="256" spans="1:89" ht="14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</row>
    <row r="257" spans="1:89" ht="14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</row>
    <row r="258" spans="1:89" ht="14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</row>
    <row r="259" spans="1:89" ht="14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</row>
    <row r="260" spans="1:89" ht="14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</row>
    <row r="261" spans="1:89" ht="14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</row>
    <row r="262" spans="1:89" ht="14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</row>
    <row r="263" spans="1:89" ht="14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</row>
    <row r="264" spans="1:89" ht="14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</row>
    <row r="265" spans="1:89" ht="14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</row>
    <row r="266" spans="1:89" ht="14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</row>
    <row r="267" spans="1:89" ht="14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</row>
    <row r="268" spans="1:89" ht="14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</row>
  </sheetData>
  <sheetProtection/>
  <mergeCells count="5">
    <mergeCell ref="A2:F2"/>
    <mergeCell ref="A5:F5"/>
    <mergeCell ref="A16:F16"/>
    <mergeCell ref="A23:F23"/>
    <mergeCell ref="A25:D25"/>
  </mergeCells>
  <printOptions/>
  <pageMargins left="0.7086614173228347" right="0.7086614173228347" top="0.7874015748031497" bottom="0.7874015748031497" header="0.3937007874015748" footer="0.31496062992125984"/>
  <pageSetup fitToHeight="1" fitToWidth="1" horizontalDpi="600" verticalDpi="600" orientation="portrait" paperSize="9" scale="57" r:id="rId1"/>
  <headerFooter>
    <oddHeader>&amp;R&amp;"Arial,Tučné"ZK-01-2016-10, př. 3
Počet stran: 1</oddHeader>
    <oddFooter>&amp;CStránka &amp;P</oddFooter>
  </headerFooter>
  <colBreaks count="1" manualBreakCount="1">
    <brk id="5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 Alexander, Ing.</dc:creator>
  <cp:keywords/>
  <dc:description/>
  <cp:lastModifiedBy>Jakoubková Marie</cp:lastModifiedBy>
  <cp:lastPrinted>2016-01-19T12:59:15Z</cp:lastPrinted>
  <dcterms:created xsi:type="dcterms:W3CDTF">2015-09-29T09:31:20Z</dcterms:created>
  <dcterms:modified xsi:type="dcterms:W3CDTF">2016-01-19T12:59:22Z</dcterms:modified>
  <cp:category/>
  <cp:version/>
  <cp:contentType/>
  <cp:contentStatus/>
</cp:coreProperties>
</file>