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576" windowHeight="7620" activeTab="0"/>
  </bookViews>
  <sheets>
    <sheet name="ZK-05-2015-113, př. 2" sheetId="1" r:id="rId1"/>
  </sheets>
  <definedNames/>
  <calcPr fullCalcOnLoad="1"/>
</workbook>
</file>

<file path=xl/sharedStrings.xml><?xml version="1.0" encoding="utf-8"?>
<sst xmlns="http://schemas.openxmlformats.org/spreadsheetml/2006/main" count="193" uniqueCount="77">
  <si>
    <t>IČO</t>
  </si>
  <si>
    <t>Název poskytovatele</t>
  </si>
  <si>
    <t>Druh služby</t>
  </si>
  <si>
    <t>Název služby</t>
  </si>
  <si>
    <t>Kapitola Sociální věcí: § a položka</t>
  </si>
  <si>
    <t>Diakonie ČCE - středisko v Myslibořicích</t>
  </si>
  <si>
    <t>pečovatelská služba</t>
  </si>
  <si>
    <t>§ 4351</t>
  </si>
  <si>
    <t>pol.5223</t>
  </si>
  <si>
    <t>Diecézní charita Brno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</si>
  <si>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</si>
  <si>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</si>
  <si>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</si>
  <si>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</si>
  <si>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Charitní pečovatelská služba Třebíč</t>
  </si>
  <si>
    <t>Charitní pečovatelská služba Kamenice</t>
  </si>
  <si>
    <t>Domov pro seniory Pelhřimov, příspěvková organizace</t>
  </si>
  <si>
    <t>Pečovatelská služba</t>
  </si>
  <si>
    <t>pol. 5321</t>
  </si>
  <si>
    <t>Dům seniorů - Domov důchodců</t>
  </si>
  <si>
    <t>Dům seniorů - Domov důchodců Pacov</t>
  </si>
  <si>
    <t>Farní charita Kamenice nad Lipou</t>
  </si>
  <si>
    <t>Charitní pečovatelská služba Kamenice nad Lipou</t>
  </si>
  <si>
    <t>pol. 5223</t>
  </si>
  <si>
    <t>Farní charita Pacov</t>
  </si>
  <si>
    <t>Charitní pečovatelská služba</t>
  </si>
  <si>
    <t>Oblastní charita Havlíčkův Brod</t>
  </si>
  <si>
    <t>Charitní pečovatelská služba Lipnice nad Sázavou</t>
  </si>
  <si>
    <t>Charitní pečovatelská služba Golčův Jeníkov</t>
  </si>
  <si>
    <t>Charitní pečovatelská služba Humpolec</t>
  </si>
  <si>
    <t>Pečovatelská služba Želiv</t>
  </si>
  <si>
    <t>Oblastní charita Pelhřimov</t>
  </si>
  <si>
    <t>Poliklinika Velká Bíteš, příspěvková organizace</t>
  </si>
  <si>
    <t>Sociální centrum města Světlá nad Sázavou</t>
  </si>
  <si>
    <t>Sociální služby města Havlíčkova Brodu</t>
  </si>
  <si>
    <t xml:space="preserve">Sociální služby města Havlíčkova Brodu </t>
  </si>
  <si>
    <t>Sociální služby města Velké Meziříčí</t>
  </si>
  <si>
    <t>Sociální služby města Žďár nad Sázavou</t>
  </si>
  <si>
    <t>Celkem</t>
  </si>
  <si>
    <t>Rekapitulace</t>
  </si>
  <si>
    <t>§ 4351 pol. 5223</t>
  </si>
  <si>
    <t>§ 4351 pol. 5321</t>
  </si>
  <si>
    <t>domovy pro seniory</t>
  </si>
  <si>
    <t>Diakonie Myslibořice - Domov pro seniory</t>
  </si>
  <si>
    <t>§ 4350</t>
  </si>
  <si>
    <t>Domov blahoslavené Bronislavy</t>
  </si>
  <si>
    <t>Domov pro seniory Jihlava - Lesnov</t>
  </si>
  <si>
    <t>Domov pro seniory Jihlava- Lesnov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</si>
  <si>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</si>
  <si>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</si>
  <si>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</si>
  <si>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</si>
  <si>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</si>
  <si>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</si>
  <si>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sv. Antonína</t>
  </si>
  <si>
    <t>Dům sv. Antonína - domov pro seniory</t>
  </si>
  <si>
    <t>Domov důchodců</t>
  </si>
  <si>
    <t>Domov pro seniory</t>
  </si>
  <si>
    <t>Sociální služby města Havlíčkova Brodu - DS</t>
  </si>
  <si>
    <t>Domov pro seniory - Dům klidného stáří ve Žďáře nad Sázavou</t>
  </si>
  <si>
    <t>domovy se zvláštním režimem</t>
  </si>
  <si>
    <t>Diakonie Myslibořice - Domov se zvláštním režimem</t>
  </si>
  <si>
    <t>§ 4357</t>
  </si>
  <si>
    <t>Dům seniorů-Domov důchodců Pacov</t>
  </si>
  <si>
    <t>Nemocnice Počátky, s.r.o</t>
  </si>
  <si>
    <t>Nemocnice Počátky, s.r.o.</t>
  </si>
  <si>
    <t>pol. 5213</t>
  </si>
  <si>
    <t>Domov se zvláštním režimem - Seniorpenzion Fit</t>
  </si>
  <si>
    <t>§ 4350 pol. 5221</t>
  </si>
  <si>
    <t>§ 4350 pol. 5223</t>
  </si>
  <si>
    <t>§ 4350 pol. 5321</t>
  </si>
  <si>
    <t>§ 4357 pol. 5213</t>
  </si>
  <si>
    <t>§ 4357 pol. 5223</t>
  </si>
  <si>
    <t>§ 4357 pol. 5321</t>
  </si>
  <si>
    <t>počet stran:  2</t>
  </si>
  <si>
    <t>Návrh na poskytnutí dotace na rok 2015                          (UZ 13305)</t>
  </si>
  <si>
    <t>ZK-05-2015-113,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</si>
</sst>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MS Sans Serif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0" borderId="0">
      <alignment/>
      <protection/>
    </xf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4" fillId="0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3" fontId="41" fillId="0" borderId="14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wrapText="1"/>
    </xf>
    <xf numFmtId="3" fontId="41" fillId="0" borderId="12" xfId="0" applyNumberFormat="1" applyFont="1" applyBorder="1" applyAlignment="1">
      <alignment horizontal="right" vertical="center" wrapText="1"/>
    </xf>
    <xf numFmtId="3" fontId="41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2.421875" style="0" customWidth="1"/>
    <col min="2" max="2" width="34.00390625" style="0" customWidth="1"/>
    <col min="3" max="3" width="19.140625" style="0" customWidth="1"/>
    <col min="4" max="4" width="29.28125" style="0" customWidth="1"/>
    <col min="5" max="5" width="15.00390625" style="1" customWidth="1"/>
    <col min="9" max="9" width="16.8515625" style="0" customWidth="1"/>
    <col min="10" max="10" width="12.28125" style="0" bestFit="1" customWidth="1"/>
    <col min="11" max="11" width="12.28125" style="0" customWidth="1"/>
  </cols>
  <sheetData>
    <row r="1" spans="5:7" ht="12.75">
      <c r="E1" s="38"/>
      <c r="F1" s="37"/>
      <c r="G1" s="39" t="s">
        <v>76</v>
      </c>
    </row>
    <row r="2" ht="12.75">
      <c r="G2" s="39" t="s">
        <v>74</v>
      </c>
    </row>
    <row r="3" ht="12.75" thickBot="1">
      <c r="F3" s="2"/>
    </row>
    <row r="4" spans="1:10" ht="105.7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75</v>
      </c>
      <c r="F4" s="48" t="s">
        <v>4</v>
      </c>
      <c r="G4" s="49"/>
      <c r="J4" s="2"/>
    </row>
    <row r="5" spans="1:7" s="11" customFormat="1" ht="26.25">
      <c r="A5" s="7">
        <v>44990260</v>
      </c>
      <c r="B5" s="8" t="s">
        <v>9</v>
      </c>
      <c r="C5" s="8" t="s">
        <v>6</v>
      </c>
      <c r="D5" s="8" t="s">
        <v>10</v>
      </c>
      <c r="E5" s="31">
        <v>12000</v>
      </c>
      <c r="F5" s="9" t="s">
        <v>7</v>
      </c>
      <c r="G5" s="10" t="s">
        <v>8</v>
      </c>
    </row>
    <row r="6" spans="1:7" s="11" customFormat="1" ht="26.25">
      <c r="A6" s="7">
        <v>44990260</v>
      </c>
      <c r="B6" s="8" t="s">
        <v>9</v>
      </c>
      <c r="C6" s="8" t="s">
        <v>6</v>
      </c>
      <c r="D6" s="8" t="s">
        <v>11</v>
      </c>
      <c r="E6" s="31">
        <v>85000</v>
      </c>
      <c r="F6" s="6" t="s">
        <v>7</v>
      </c>
      <c r="G6" s="10" t="s">
        <v>8</v>
      </c>
    </row>
    <row r="7" spans="1:7" s="11" customFormat="1" ht="26.25">
      <c r="A7" s="7">
        <v>44990260</v>
      </c>
      <c r="B7" s="8" t="s">
        <v>9</v>
      </c>
      <c r="C7" s="8" t="s">
        <v>6</v>
      </c>
      <c r="D7" s="8" t="s">
        <v>12</v>
      </c>
      <c r="E7" s="31">
        <v>6000</v>
      </c>
      <c r="F7" s="9" t="s">
        <v>7</v>
      </c>
      <c r="G7" s="10" t="s">
        <v>8</v>
      </c>
    </row>
    <row r="8" spans="1:7" s="11" customFormat="1" ht="12.75">
      <c r="A8" s="7">
        <v>44990260</v>
      </c>
      <c r="B8" s="8" t="s">
        <v>9</v>
      </c>
      <c r="C8" s="8" t="s">
        <v>6</v>
      </c>
      <c r="D8" s="8" t="s">
        <v>13</v>
      </c>
      <c r="E8" s="31">
        <v>66000</v>
      </c>
      <c r="F8" s="6" t="s">
        <v>7</v>
      </c>
      <c r="G8" s="10" t="s">
        <v>8</v>
      </c>
    </row>
    <row r="9" spans="1:7" s="11" customFormat="1" ht="26.25">
      <c r="A9" s="7">
        <v>44990260</v>
      </c>
      <c r="B9" s="8" t="s">
        <v>9</v>
      </c>
      <c r="C9" s="8" t="s">
        <v>6</v>
      </c>
      <c r="D9" s="8" t="s">
        <v>14</v>
      </c>
      <c r="E9" s="31">
        <v>210000</v>
      </c>
      <c r="F9" s="6" t="s">
        <v>7</v>
      </c>
      <c r="G9" s="10" t="s">
        <v>8</v>
      </c>
    </row>
    <row r="10" spans="1:7" s="11" customFormat="1" ht="26.25">
      <c r="A10" s="7">
        <v>44990260</v>
      </c>
      <c r="B10" s="8" t="s">
        <v>9</v>
      </c>
      <c r="C10" s="8" t="s">
        <v>6</v>
      </c>
      <c r="D10" s="8" t="s">
        <v>15</v>
      </c>
      <c r="E10" s="31">
        <v>55000</v>
      </c>
      <c r="F10" s="9" t="s">
        <v>7</v>
      </c>
      <c r="G10" s="10" t="s">
        <v>8</v>
      </c>
    </row>
    <row r="11" spans="1:7" s="11" customFormat="1" ht="26.25">
      <c r="A11" s="7">
        <v>49026852</v>
      </c>
      <c r="B11" s="8" t="s">
        <v>21</v>
      </c>
      <c r="C11" s="8" t="s">
        <v>6</v>
      </c>
      <c r="D11" s="8" t="s">
        <v>22</v>
      </c>
      <c r="E11" s="31">
        <v>90000</v>
      </c>
      <c r="F11" s="9" t="s">
        <v>7</v>
      </c>
      <c r="G11" s="12" t="s">
        <v>23</v>
      </c>
    </row>
    <row r="12" spans="1:7" s="11" customFormat="1" ht="12.75">
      <c r="A12" s="7">
        <v>47224444</v>
      </c>
      <c r="B12" s="8" t="s">
        <v>24</v>
      </c>
      <c r="C12" s="8" t="s">
        <v>6</v>
      </c>
      <c r="D12" s="8" t="s">
        <v>25</v>
      </c>
      <c r="E12" s="31">
        <v>70000</v>
      </c>
      <c r="F12" s="6" t="s">
        <v>7</v>
      </c>
      <c r="G12" s="12" t="s">
        <v>23</v>
      </c>
    </row>
    <row r="13" spans="1:7" s="11" customFormat="1" ht="26.25">
      <c r="A13" s="7">
        <v>15060233</v>
      </c>
      <c r="B13" s="8" t="s">
        <v>26</v>
      </c>
      <c r="C13" s="8" t="s">
        <v>6</v>
      </c>
      <c r="D13" s="8" t="s">
        <v>27</v>
      </c>
      <c r="E13" s="31">
        <v>18000</v>
      </c>
      <c r="F13" s="9" t="s">
        <v>7</v>
      </c>
      <c r="G13" s="12" t="s">
        <v>23</v>
      </c>
    </row>
    <row r="14" spans="1:7" s="11" customFormat="1" ht="26.25">
      <c r="A14" s="7">
        <v>15060233</v>
      </c>
      <c r="B14" s="8" t="s">
        <v>26</v>
      </c>
      <c r="C14" s="8" t="s">
        <v>6</v>
      </c>
      <c r="D14" s="8" t="s">
        <v>28</v>
      </c>
      <c r="E14" s="31">
        <v>53000</v>
      </c>
      <c r="F14" s="6" t="s">
        <v>7</v>
      </c>
      <c r="G14" s="12" t="s">
        <v>23</v>
      </c>
    </row>
    <row r="15" spans="1:9" s="11" customFormat="1" ht="26.25">
      <c r="A15" s="7">
        <v>15060233</v>
      </c>
      <c r="B15" s="8" t="s">
        <v>26</v>
      </c>
      <c r="C15" s="8" t="s">
        <v>6</v>
      </c>
      <c r="D15" s="8" t="s">
        <v>29</v>
      </c>
      <c r="E15" s="31">
        <v>47000</v>
      </c>
      <c r="F15" s="9" t="s">
        <v>7</v>
      </c>
      <c r="G15" s="12" t="s">
        <v>23</v>
      </c>
      <c r="I15" s="45"/>
    </row>
    <row r="16" spans="1:7" s="11" customFormat="1" ht="12.75">
      <c r="A16" s="7">
        <v>15060233</v>
      </c>
      <c r="B16" s="8" t="s">
        <v>26</v>
      </c>
      <c r="C16" s="8" t="s">
        <v>6</v>
      </c>
      <c r="D16" s="8" t="s">
        <v>30</v>
      </c>
      <c r="E16" s="31">
        <v>24000</v>
      </c>
      <c r="F16" s="6" t="s">
        <v>7</v>
      </c>
      <c r="G16" s="12" t="s">
        <v>23</v>
      </c>
    </row>
    <row r="17" spans="1:9" s="11" customFormat="1" ht="12.75">
      <c r="A17" s="7">
        <v>47224541</v>
      </c>
      <c r="B17" s="8" t="s">
        <v>31</v>
      </c>
      <c r="C17" s="8" t="s">
        <v>6</v>
      </c>
      <c r="D17" s="8" t="s">
        <v>17</v>
      </c>
      <c r="E17" s="31">
        <v>150000</v>
      </c>
      <c r="F17" s="9" t="s">
        <v>7</v>
      </c>
      <c r="G17" s="12" t="s">
        <v>23</v>
      </c>
      <c r="I17" s="45"/>
    </row>
    <row r="18" spans="1:7" s="11" customFormat="1" ht="27" thickBot="1">
      <c r="A18" s="7">
        <v>68726732</v>
      </c>
      <c r="B18" s="8" t="s">
        <v>36</v>
      </c>
      <c r="C18" s="8" t="s">
        <v>6</v>
      </c>
      <c r="D18" s="8" t="s">
        <v>36</v>
      </c>
      <c r="E18" s="31">
        <v>196000</v>
      </c>
      <c r="F18" s="6" t="s">
        <v>7</v>
      </c>
      <c r="G18" s="12" t="s">
        <v>18</v>
      </c>
    </row>
    <row r="19" spans="1:7" ht="12.75">
      <c r="A19" s="13"/>
      <c r="B19" s="13"/>
      <c r="C19" s="13"/>
      <c r="D19" s="40" t="s">
        <v>38</v>
      </c>
      <c r="E19" s="33">
        <f>SUM(E5:E18)</f>
        <v>1082000</v>
      </c>
      <c r="F19" s="14"/>
      <c r="G19" s="13"/>
    </row>
    <row r="20" spans="1:7" ht="12.75">
      <c r="A20" s="13"/>
      <c r="B20" s="13"/>
      <c r="C20" s="13"/>
      <c r="D20" s="15"/>
      <c r="E20" s="16"/>
      <c r="F20" s="14"/>
      <c r="G20" s="13"/>
    </row>
    <row r="21" spans="2:3" ht="12.75">
      <c r="B21" s="17" t="s">
        <v>39</v>
      </c>
      <c r="C21" s="17"/>
    </row>
    <row r="22" spans="2:3" ht="12.75">
      <c r="B22" s="17" t="s">
        <v>40</v>
      </c>
      <c r="C22" s="29">
        <v>886000</v>
      </c>
    </row>
    <row r="23" spans="2:3" ht="12.75">
      <c r="B23" s="17" t="s">
        <v>41</v>
      </c>
      <c r="C23" s="29">
        <v>196000</v>
      </c>
    </row>
    <row r="24" spans="2:3" ht="12.75">
      <c r="B24" s="18" t="s">
        <v>38</v>
      </c>
      <c r="C24" s="30">
        <f>SUM(C22:C23)</f>
        <v>1082000</v>
      </c>
    </row>
    <row r="26" ht="12.75" thickBot="1"/>
    <row r="27" spans="1:7" ht="66" thickBot="1">
      <c r="A27" s="19" t="s">
        <v>0</v>
      </c>
      <c r="B27" s="20" t="s">
        <v>1</v>
      </c>
      <c r="C27" s="20" t="s">
        <v>2</v>
      </c>
      <c r="D27" s="20" t="s">
        <v>3</v>
      </c>
      <c r="E27" s="20" t="s">
        <v>75</v>
      </c>
      <c r="F27" s="50" t="s">
        <v>4</v>
      </c>
      <c r="G27" s="51"/>
    </row>
    <row r="28" spans="1:9" ht="26.25">
      <c r="A28" s="5">
        <v>839345</v>
      </c>
      <c r="B28" s="5" t="s">
        <v>5</v>
      </c>
      <c r="C28" s="5" t="s">
        <v>42</v>
      </c>
      <c r="D28" s="5" t="s">
        <v>43</v>
      </c>
      <c r="E28" s="46">
        <v>500000</v>
      </c>
      <c r="F28" s="5" t="s">
        <v>44</v>
      </c>
      <c r="G28" s="5" t="s">
        <v>23</v>
      </c>
      <c r="I28" s="34"/>
    </row>
    <row r="29" spans="1:10" ht="12.75">
      <c r="A29" s="8">
        <v>73633399</v>
      </c>
      <c r="B29" s="8" t="s">
        <v>45</v>
      </c>
      <c r="C29" s="8" t="s">
        <v>42</v>
      </c>
      <c r="D29" s="8" t="s">
        <v>45</v>
      </c>
      <c r="E29" s="44">
        <v>250000</v>
      </c>
      <c r="F29" s="5" t="s">
        <v>44</v>
      </c>
      <c r="G29" s="8" t="s">
        <v>23</v>
      </c>
      <c r="I29" s="34"/>
      <c r="J29" s="34"/>
    </row>
    <row r="30" spans="1:10" ht="26.25">
      <c r="A30" s="8">
        <v>400815</v>
      </c>
      <c r="B30" s="8" t="s">
        <v>46</v>
      </c>
      <c r="C30" s="8" t="s">
        <v>42</v>
      </c>
      <c r="D30" s="8" t="s">
        <v>47</v>
      </c>
      <c r="E30" s="44">
        <v>190000</v>
      </c>
      <c r="F30" s="5" t="s">
        <v>44</v>
      </c>
      <c r="G30" s="8" t="s">
        <v>18</v>
      </c>
      <c r="I30" s="34"/>
      <c r="J30" s="1"/>
    </row>
    <row r="31" spans="1:9" ht="26.25">
      <c r="A31" s="8">
        <v>75136295</v>
      </c>
      <c r="B31" s="8" t="s">
        <v>16</v>
      </c>
      <c r="C31" s="8" t="s">
        <v>42</v>
      </c>
      <c r="D31" s="8" t="s">
        <v>48</v>
      </c>
      <c r="E31" s="44">
        <v>132000</v>
      </c>
      <c r="F31" s="5" t="s">
        <v>44</v>
      </c>
      <c r="G31" s="8" t="s">
        <v>18</v>
      </c>
      <c r="I31" s="34"/>
    </row>
    <row r="32" spans="1:9" ht="26.25">
      <c r="A32" s="8">
        <v>61737500</v>
      </c>
      <c r="B32" s="8" t="s">
        <v>49</v>
      </c>
      <c r="C32" s="8" t="s">
        <v>42</v>
      </c>
      <c r="D32" s="8" t="s">
        <v>49</v>
      </c>
      <c r="E32" s="44">
        <v>77000</v>
      </c>
      <c r="F32" s="5" t="s">
        <v>44</v>
      </c>
      <c r="G32" s="8" t="s">
        <v>18</v>
      </c>
      <c r="I32" s="34"/>
    </row>
    <row r="33" spans="1:9" ht="12.75">
      <c r="A33" s="8">
        <v>73635120</v>
      </c>
      <c r="B33" s="8" t="s">
        <v>50</v>
      </c>
      <c r="C33" s="8" t="s">
        <v>42</v>
      </c>
      <c r="D33" s="8" t="s">
        <v>50</v>
      </c>
      <c r="E33" s="44">
        <v>112000</v>
      </c>
      <c r="F33" s="5" t="s">
        <v>44</v>
      </c>
      <c r="G33" s="8" t="s">
        <v>23</v>
      </c>
      <c r="I33" s="34"/>
    </row>
    <row r="34" spans="1:9" ht="12.75">
      <c r="A34" s="8">
        <v>28274466</v>
      </c>
      <c r="B34" s="8" t="s">
        <v>51</v>
      </c>
      <c r="C34" s="8" t="s">
        <v>42</v>
      </c>
      <c r="D34" s="8" t="s">
        <v>52</v>
      </c>
      <c r="E34" s="47">
        <v>290000</v>
      </c>
      <c r="F34" s="5" t="s">
        <v>44</v>
      </c>
      <c r="G34" s="8" t="s">
        <v>53</v>
      </c>
      <c r="I34" s="34"/>
    </row>
    <row r="35" spans="1:9" ht="26.25">
      <c r="A35" s="8">
        <v>63893703</v>
      </c>
      <c r="B35" s="8" t="s">
        <v>19</v>
      </c>
      <c r="C35" s="8" t="s">
        <v>42</v>
      </c>
      <c r="D35" s="8" t="s">
        <v>20</v>
      </c>
      <c r="E35" s="44">
        <v>68000</v>
      </c>
      <c r="F35" s="5" t="s">
        <v>44</v>
      </c>
      <c r="G35" s="8" t="s">
        <v>18</v>
      </c>
      <c r="I35" s="34"/>
    </row>
    <row r="36" spans="1:9" ht="26.25">
      <c r="A36" s="8">
        <v>394190</v>
      </c>
      <c r="B36" s="8" t="s">
        <v>54</v>
      </c>
      <c r="C36" s="8" t="s">
        <v>42</v>
      </c>
      <c r="D36" s="8" t="s">
        <v>55</v>
      </c>
      <c r="E36" s="44">
        <v>300000</v>
      </c>
      <c r="F36" s="5" t="s">
        <v>44</v>
      </c>
      <c r="G36" s="8" t="s">
        <v>23</v>
      </c>
      <c r="I36" s="34"/>
    </row>
    <row r="37" spans="1:9" ht="26.25">
      <c r="A37" s="8">
        <v>842044</v>
      </c>
      <c r="B37" s="8" t="s">
        <v>32</v>
      </c>
      <c r="C37" s="8" t="s">
        <v>42</v>
      </c>
      <c r="D37" s="8" t="s">
        <v>56</v>
      </c>
      <c r="E37" s="44">
        <v>36000</v>
      </c>
      <c r="F37" s="5" t="s">
        <v>44</v>
      </c>
      <c r="G37" s="8" t="s">
        <v>18</v>
      </c>
      <c r="I37" s="34"/>
    </row>
    <row r="38" spans="1:9" ht="26.25">
      <c r="A38" s="8">
        <v>70844763</v>
      </c>
      <c r="B38" s="8" t="s">
        <v>33</v>
      </c>
      <c r="C38" s="8" t="s">
        <v>42</v>
      </c>
      <c r="D38" s="8" t="s">
        <v>57</v>
      </c>
      <c r="E38" s="44">
        <v>150000</v>
      </c>
      <c r="F38" s="5" t="s">
        <v>44</v>
      </c>
      <c r="G38" s="8" t="s">
        <v>18</v>
      </c>
      <c r="I38" s="34"/>
    </row>
    <row r="39" spans="1:9" ht="26.25">
      <c r="A39" s="8">
        <v>70188467</v>
      </c>
      <c r="B39" s="8" t="s">
        <v>34</v>
      </c>
      <c r="C39" s="8" t="s">
        <v>42</v>
      </c>
      <c r="D39" s="8" t="s">
        <v>58</v>
      </c>
      <c r="E39" s="44">
        <v>128000</v>
      </c>
      <c r="F39" s="5" t="s">
        <v>44</v>
      </c>
      <c r="G39" s="8" t="s">
        <v>18</v>
      </c>
      <c r="I39" s="34"/>
    </row>
    <row r="40" spans="1:9" ht="39">
      <c r="A40" s="8">
        <v>43379168</v>
      </c>
      <c r="B40" s="8" t="s">
        <v>37</v>
      </c>
      <c r="C40" s="8" t="s">
        <v>42</v>
      </c>
      <c r="D40" s="8" t="s">
        <v>59</v>
      </c>
      <c r="E40" s="44">
        <v>71000</v>
      </c>
      <c r="F40" s="5" t="s">
        <v>44</v>
      </c>
      <c r="G40" s="8" t="s">
        <v>18</v>
      </c>
      <c r="I40" s="34"/>
    </row>
    <row r="41" spans="1:9" ht="26.25">
      <c r="A41" s="8">
        <v>839345</v>
      </c>
      <c r="B41" s="8" t="s">
        <v>5</v>
      </c>
      <c r="C41" s="8" t="s">
        <v>60</v>
      </c>
      <c r="D41" s="8" t="s">
        <v>61</v>
      </c>
      <c r="E41" s="44">
        <v>250000</v>
      </c>
      <c r="F41" s="8" t="s">
        <v>44</v>
      </c>
      <c r="G41" s="8" t="s">
        <v>23</v>
      </c>
      <c r="I41" s="34"/>
    </row>
    <row r="42" spans="1:9" ht="26.25">
      <c r="A42" s="8">
        <v>73635120</v>
      </c>
      <c r="B42" s="8" t="s">
        <v>50</v>
      </c>
      <c r="C42" s="8" t="s">
        <v>60</v>
      </c>
      <c r="D42" s="8" t="s">
        <v>50</v>
      </c>
      <c r="E42" s="44">
        <v>21000</v>
      </c>
      <c r="F42" s="8" t="s">
        <v>44</v>
      </c>
      <c r="G42" s="8" t="s">
        <v>23</v>
      </c>
      <c r="I42" s="34"/>
    </row>
    <row r="43" spans="1:9" ht="26.25">
      <c r="A43" s="8">
        <v>63893703</v>
      </c>
      <c r="B43" s="8" t="s">
        <v>19</v>
      </c>
      <c r="C43" s="8" t="s">
        <v>60</v>
      </c>
      <c r="D43" s="8" t="s">
        <v>63</v>
      </c>
      <c r="E43" s="44">
        <v>37000</v>
      </c>
      <c r="F43" s="8" t="s">
        <v>44</v>
      </c>
      <c r="G43" s="8" t="s">
        <v>18</v>
      </c>
      <c r="I43" s="34"/>
    </row>
    <row r="44" spans="1:9" ht="26.25">
      <c r="A44" s="8">
        <v>26216701</v>
      </c>
      <c r="B44" s="8" t="s">
        <v>64</v>
      </c>
      <c r="C44" s="8" t="s">
        <v>60</v>
      </c>
      <c r="D44" s="8" t="s">
        <v>65</v>
      </c>
      <c r="E44" s="47">
        <v>39000</v>
      </c>
      <c r="F44" s="8" t="s">
        <v>62</v>
      </c>
      <c r="G44" s="8" t="s">
        <v>66</v>
      </c>
      <c r="I44" s="34"/>
    </row>
    <row r="45" spans="1:9" ht="26.25">
      <c r="A45" s="8">
        <v>70188467</v>
      </c>
      <c r="B45" s="8" t="s">
        <v>34</v>
      </c>
      <c r="C45" s="8" t="s">
        <v>60</v>
      </c>
      <c r="D45" s="8" t="s">
        <v>35</v>
      </c>
      <c r="E45" s="44">
        <v>37000</v>
      </c>
      <c r="F45" s="8" t="s">
        <v>44</v>
      </c>
      <c r="G45" s="8" t="s">
        <v>18</v>
      </c>
      <c r="I45" s="34"/>
    </row>
    <row r="46" spans="1:9" ht="26.25">
      <c r="A46" s="8">
        <v>43379168</v>
      </c>
      <c r="B46" s="8" t="s">
        <v>37</v>
      </c>
      <c r="C46" s="8" t="s">
        <v>60</v>
      </c>
      <c r="D46" s="8" t="s">
        <v>67</v>
      </c>
      <c r="E46" s="44">
        <v>52000</v>
      </c>
      <c r="F46" s="8" t="s">
        <v>44</v>
      </c>
      <c r="G46" s="8" t="s">
        <v>18</v>
      </c>
      <c r="I46" s="34"/>
    </row>
    <row r="47" spans="1:7" ht="12.75">
      <c r="A47" s="21"/>
      <c r="B47" s="21"/>
      <c r="C47" s="21"/>
      <c r="D47" s="41" t="s">
        <v>38</v>
      </c>
      <c r="E47" s="32">
        <f>SUM(E28:E46)</f>
        <v>2740000</v>
      </c>
      <c r="F47" s="23"/>
      <c r="G47" s="23"/>
    </row>
    <row r="48" spans="1:7" ht="12.75">
      <c r="A48" s="21"/>
      <c r="B48" s="21"/>
      <c r="C48" s="21"/>
      <c r="D48" s="24"/>
      <c r="E48" s="22"/>
      <c r="F48" s="23"/>
      <c r="G48" s="23"/>
    </row>
    <row r="49" spans="1:7" ht="12.75">
      <c r="A49" s="21"/>
      <c r="B49" s="8" t="s">
        <v>39</v>
      </c>
      <c r="C49" s="25"/>
      <c r="D49" s="24"/>
      <c r="E49" s="22"/>
      <c r="F49" s="23"/>
      <c r="G49" s="23"/>
    </row>
    <row r="50" spans="1:7" ht="12.75">
      <c r="A50" s="21"/>
      <c r="B50" s="8" t="s">
        <v>68</v>
      </c>
      <c r="C50" s="35">
        <f>E34</f>
        <v>290000</v>
      </c>
      <c r="D50" s="24"/>
      <c r="E50" s="22"/>
      <c r="F50" s="23"/>
      <c r="G50" s="23"/>
    </row>
    <row r="51" spans="1:7" ht="12.75">
      <c r="A51" s="21"/>
      <c r="B51" s="8" t="s">
        <v>69</v>
      </c>
      <c r="C51" s="35">
        <f>E28+E29+E33+E36+E41+E42</f>
        <v>1433000</v>
      </c>
      <c r="D51" s="24"/>
      <c r="E51" s="22"/>
      <c r="F51" s="23"/>
      <c r="G51" s="23"/>
    </row>
    <row r="52" spans="1:7" ht="12.75">
      <c r="A52" s="21"/>
      <c r="B52" s="8" t="s">
        <v>70</v>
      </c>
      <c r="C52" s="35">
        <f>E30+E31+E32+E35+E37+E38+E39+E40+E43+E45+E46</f>
        <v>978000</v>
      </c>
      <c r="D52" s="24"/>
      <c r="E52" s="22"/>
      <c r="F52" s="23"/>
      <c r="G52" s="23"/>
    </row>
    <row r="53" spans="1:7" ht="12.75">
      <c r="A53" s="21"/>
      <c r="B53" s="8" t="s">
        <v>71</v>
      </c>
      <c r="C53" s="35">
        <f>E44</f>
        <v>39000</v>
      </c>
      <c r="D53" s="24"/>
      <c r="E53" s="22"/>
      <c r="F53" s="23"/>
      <c r="G53" s="23"/>
    </row>
    <row r="54" spans="1:7" ht="12.75" hidden="1">
      <c r="A54" s="21"/>
      <c r="B54" s="8" t="s">
        <v>72</v>
      </c>
      <c r="C54" s="31"/>
      <c r="D54" s="24"/>
      <c r="E54" s="22"/>
      <c r="F54" s="23"/>
      <c r="G54" s="23"/>
    </row>
    <row r="55" spans="1:7" ht="12.75" hidden="1">
      <c r="A55" s="21"/>
      <c r="B55" s="8" t="s">
        <v>73</v>
      </c>
      <c r="C55" s="31"/>
      <c r="D55" s="24"/>
      <c r="E55" s="22"/>
      <c r="F55" s="23"/>
      <c r="G55" s="23"/>
    </row>
    <row r="56" spans="1:7" ht="12.75">
      <c r="A56" s="21"/>
      <c r="B56" s="18" t="s">
        <v>38</v>
      </c>
      <c r="C56" s="36">
        <f>SUM(C50:C55)</f>
        <v>2740000</v>
      </c>
      <c r="D56" s="21"/>
      <c r="E56" s="26"/>
      <c r="F56" s="23"/>
      <c r="G56" s="23"/>
    </row>
    <row r="57" spans="1:7" ht="12.75">
      <c r="A57" s="21"/>
      <c r="B57" s="27"/>
      <c r="C57" s="28"/>
      <c r="D57" s="21"/>
      <c r="E57" s="26"/>
      <c r="F57" s="23"/>
      <c r="G57" s="23"/>
    </row>
    <row r="58" s="42" customFormat="1" ht="12">
      <c r="E58" s="43"/>
    </row>
  </sheetData>
  <sheetProtection/>
  <mergeCells count="2">
    <mergeCell ref="F4:G4"/>
    <mergeCell ref="F27:G27"/>
  </mergeCell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Jakoubková Marie</cp:lastModifiedBy>
  <cp:lastPrinted>2015-08-26T11:17:14Z</cp:lastPrinted>
  <dcterms:created xsi:type="dcterms:W3CDTF">2015-01-14T17:54:21Z</dcterms:created>
  <dcterms:modified xsi:type="dcterms:W3CDTF">2015-09-07T11:41:02Z</dcterms:modified>
  <cp:category/>
  <cp:version/>
  <cp:contentType/>
  <cp:contentStatus/>
</cp:coreProperties>
</file>