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570" windowHeight="7245" activeTab="0"/>
  </bookViews>
  <sheets>
    <sheet name="ZK-02-2015-104, př. 3" sheetId="1" r:id="rId1"/>
  </sheets>
  <definedNames>
    <definedName name="_xlnm.Print_Area" localSheetId="0">'ZK-02-2015-104, př. 3'!$A$1:$W$23</definedName>
  </definedNames>
  <calcPr fullCalcOnLoad="1"/>
</workbook>
</file>

<file path=xl/sharedStrings.xml><?xml version="1.0" encoding="utf-8"?>
<sst xmlns="http://schemas.openxmlformats.org/spreadsheetml/2006/main" count="112" uniqueCount="71">
  <si>
    <t>počet řešených EO</t>
  </si>
  <si>
    <t>název akce</t>
  </si>
  <si>
    <t>dotace z jiných zdrojů [%, zdroj]</t>
  </si>
  <si>
    <t>ano</t>
  </si>
  <si>
    <t>ORP</t>
  </si>
  <si>
    <t>celkové hodnocení</t>
  </si>
  <si>
    <t>požadovaná dotace [%]</t>
  </si>
  <si>
    <t>celkové uznatelné náklady [Kč]</t>
  </si>
  <si>
    <t>požadovaná dotace [Kč]</t>
  </si>
  <si>
    <t>ID žádosti</t>
  </si>
  <si>
    <t>název žadatele</t>
  </si>
  <si>
    <t>IČO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</si>
  <si>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</si>
  <si>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</si>
  <si>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</si>
  <si>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</si>
  <si>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</si>
  <si>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</si>
  <si>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</si>
  <si>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</si>
  <si>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</si>
  <si>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</si>
  <si>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</si>
  <si>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</si>
  <si>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celkem</t>
  </si>
  <si>
    <t>navržená dotace kraje [Kč]</t>
  </si>
  <si>
    <t>ne</t>
  </si>
  <si>
    <t>-</t>
  </si>
  <si>
    <t>Obec Hybrálec</t>
  </si>
  <si>
    <t>počet řešených obyv.</t>
  </si>
  <si>
    <t>řešené obyv. [počet]</t>
  </si>
  <si>
    <t>řešený vodovod [m]</t>
  </si>
  <si>
    <t>řešené objekty [počet]</t>
  </si>
  <si>
    <t>nové</t>
  </si>
  <si>
    <t>rekonstruované</t>
  </si>
  <si>
    <t>intenzifikované</t>
  </si>
  <si>
    <t>PE</t>
  </si>
  <si>
    <t>poznámka</t>
  </si>
  <si>
    <t>vazba na lokality cenné z hlediska ochrany přírody nebo ochrany vod</t>
  </si>
  <si>
    <t>CELKEM - oblast B</t>
  </si>
  <si>
    <t>CELKEM - oblast A</t>
  </si>
  <si>
    <t>Dotace na infrastrukturu vodovodů a kanalizací v roce 2015</t>
  </si>
  <si>
    <t>Oblast A - Zásobování pitnou vodou (§ 2310 Pitná voda)</t>
  </si>
  <si>
    <t>Oblast B - Odvádění a čištění odpadních vod (§ 2321 Odvádění a čištění odpadních vod a nakládání s kaly)</t>
  </si>
  <si>
    <t>ZZ01180.0009</t>
  </si>
  <si>
    <t>ZZ01180.0014</t>
  </si>
  <si>
    <t>ZZ01180.0017</t>
  </si>
  <si>
    <t>ZZ01180.0018</t>
  </si>
  <si>
    <t>ZZ01180.0026</t>
  </si>
  <si>
    <t>Obec Hladov</t>
  </si>
  <si>
    <t>Obec Zárubice</t>
  </si>
  <si>
    <t>Obec Příštpo</t>
  </si>
  <si>
    <t>Obec Těmice</t>
  </si>
  <si>
    <t>Stavba VDJ v obci Hladov</t>
  </si>
  <si>
    <t>Vodovod Hybrálec - Šipnov</t>
  </si>
  <si>
    <t>Vybudování splaškové kanalizace a ČOV v obci Zárubice</t>
  </si>
  <si>
    <t>Splašková kanalizace a ČOV v obci Příštpo</t>
  </si>
  <si>
    <t>Kanalizace a ČOV Dráchov</t>
  </si>
  <si>
    <t>OPŽP</t>
  </si>
  <si>
    <t>JI</t>
  </si>
  <si>
    <t>TR</t>
  </si>
  <si>
    <t>00373681</t>
  </si>
  <si>
    <t>00543705</t>
  </si>
  <si>
    <t>00249203</t>
  </si>
  <si>
    <t>48527467</t>
  </si>
  <si>
    <t>Natura 2000 - Řeka Rokytná</t>
  </si>
  <si>
    <t>00599204</t>
  </si>
  <si>
    <t>navržená dotace [%]</t>
  </si>
  <si>
    <t>počet stran: 1</t>
  </si>
  <si>
    <t>CELKEM - oblast A + B</t>
  </si>
  <si>
    <t>ZK-02-2015-104,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</si>
</sst>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0000"/>
  </numFmts>
  <fonts count="4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" fontId="8" fillId="0" borderId="2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workbookViewId="0" topLeftCell="H1">
      <selection activeCell="U4" sqref="U4"/>
    </sheetView>
  </sheetViews>
  <sheetFormatPr defaultColWidth="9.00390625" defaultRowHeight="12.75"/>
  <cols>
    <col min="1" max="1" width="9.375" style="3" customWidth="1"/>
    <col min="2" max="2" width="15.875" style="2" customWidth="1"/>
    <col min="3" max="3" width="10.00390625" style="0" customWidth="1"/>
    <col min="4" max="4" width="23.125" style="0" customWidth="1"/>
    <col min="5" max="5" width="6.75390625" style="3" customWidth="1"/>
    <col min="6" max="6" width="7.25390625" style="3" customWidth="1"/>
    <col min="7" max="8" width="6.75390625" style="3" customWidth="1"/>
    <col min="9" max="9" width="7.25390625" style="3" customWidth="1"/>
    <col min="10" max="13" width="6.75390625" style="3" customWidth="1"/>
    <col min="14" max="14" width="16.25390625" style="1" customWidth="1"/>
    <col min="15" max="15" width="13.00390625" style="35" customWidth="1"/>
    <col min="16" max="17" width="6.75390625" style="5" customWidth="1"/>
    <col min="18" max="18" width="7.75390625" style="3" customWidth="1"/>
    <col min="19" max="19" width="6.75390625" style="35" customWidth="1"/>
    <col min="20" max="20" width="12.125" style="35" customWidth="1"/>
    <col min="21" max="21" width="4.375" style="0" customWidth="1"/>
    <col min="22" max="22" width="6.75390625" style="4" customWidth="1"/>
    <col min="23" max="23" width="11.75390625" style="0" customWidth="1"/>
  </cols>
  <sheetData>
    <row r="1" spans="1:23" ht="19.5" customHeight="1">
      <c r="A1" s="87" t="s">
        <v>41</v>
      </c>
      <c r="B1" s="1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10"/>
      <c r="O1" s="34"/>
      <c r="P1" s="11"/>
      <c r="Q1" s="11"/>
      <c r="R1" s="9"/>
      <c r="S1" s="34"/>
      <c r="T1" s="34"/>
      <c r="U1" s="8"/>
      <c r="V1" s="12"/>
      <c r="W1" s="15" t="s">
        <v>70</v>
      </c>
    </row>
    <row r="2" spans="1:23" ht="19.5" customHeight="1" thickBot="1">
      <c r="A2" s="87" t="s">
        <v>42</v>
      </c>
      <c r="B2" s="18"/>
      <c r="C2" s="8"/>
      <c r="D2" s="8"/>
      <c r="E2" s="9"/>
      <c r="F2" s="9"/>
      <c r="G2" s="13"/>
      <c r="H2" s="13"/>
      <c r="I2" s="13"/>
      <c r="J2" s="13"/>
      <c r="K2" s="13"/>
      <c r="L2" s="13"/>
      <c r="M2" s="13"/>
      <c r="N2" s="10"/>
      <c r="O2" s="34"/>
      <c r="P2" s="11"/>
      <c r="Q2" s="11"/>
      <c r="R2" s="9"/>
      <c r="S2" s="34"/>
      <c r="T2" s="34"/>
      <c r="U2" s="8"/>
      <c r="V2" s="12"/>
      <c r="W2" s="15" t="s">
        <v>68</v>
      </c>
    </row>
    <row r="3" spans="1:23" ht="19.5" customHeight="1">
      <c r="A3" s="9"/>
      <c r="B3" s="18"/>
      <c r="C3" s="8"/>
      <c r="D3" s="8"/>
      <c r="E3" s="9"/>
      <c r="F3" s="9"/>
      <c r="G3" s="122" t="s">
        <v>18</v>
      </c>
      <c r="H3" s="123"/>
      <c r="I3" s="123"/>
      <c r="J3" s="123"/>
      <c r="K3" s="123"/>
      <c r="L3" s="123"/>
      <c r="M3" s="124"/>
      <c r="N3" s="10"/>
      <c r="O3" s="34"/>
      <c r="P3" s="11"/>
      <c r="Q3" s="11"/>
      <c r="R3" s="9"/>
      <c r="S3" s="34"/>
      <c r="T3" s="34"/>
      <c r="U3" s="34"/>
      <c r="V3" s="13"/>
      <c r="W3" s="13"/>
    </row>
    <row r="4" spans="1:23" s="6" customFormat="1" ht="30" customHeight="1" thickBot="1">
      <c r="A4" s="13"/>
      <c r="B4" s="71"/>
      <c r="C4" s="13"/>
      <c r="D4" s="13"/>
      <c r="E4" s="13"/>
      <c r="F4" s="13"/>
      <c r="G4" s="125" t="s">
        <v>30</v>
      </c>
      <c r="H4" s="116"/>
      <c r="I4" s="116" t="s">
        <v>31</v>
      </c>
      <c r="J4" s="116"/>
      <c r="K4" s="116" t="s">
        <v>32</v>
      </c>
      <c r="L4" s="116"/>
      <c r="M4" s="117"/>
      <c r="N4" s="13"/>
      <c r="O4" s="36"/>
      <c r="P4" s="13"/>
      <c r="Q4" s="13"/>
      <c r="R4" s="13"/>
      <c r="S4" s="36"/>
      <c r="T4" s="36"/>
      <c r="U4" s="36"/>
      <c r="V4" s="13"/>
      <c r="W4" s="13"/>
    </row>
    <row r="5" spans="1:23" s="2" customFormat="1" ht="69.75" customHeight="1" thickBot="1">
      <c r="A5" s="61" t="s">
        <v>9</v>
      </c>
      <c r="B5" s="62" t="s">
        <v>10</v>
      </c>
      <c r="C5" s="62" t="s">
        <v>11</v>
      </c>
      <c r="D5" s="63" t="s">
        <v>1</v>
      </c>
      <c r="E5" s="63" t="s">
        <v>4</v>
      </c>
      <c r="F5" s="62" t="s">
        <v>29</v>
      </c>
      <c r="G5" s="96" t="s">
        <v>21</v>
      </c>
      <c r="H5" s="96" t="s">
        <v>13</v>
      </c>
      <c r="I5" s="96" t="s">
        <v>12</v>
      </c>
      <c r="J5" s="96" t="s">
        <v>13</v>
      </c>
      <c r="K5" s="96" t="s">
        <v>33</v>
      </c>
      <c r="L5" s="96" t="s">
        <v>34</v>
      </c>
      <c r="M5" s="96" t="s">
        <v>35</v>
      </c>
      <c r="N5" s="62" t="s">
        <v>37</v>
      </c>
      <c r="O5" s="62" t="s">
        <v>7</v>
      </c>
      <c r="P5" s="62" t="s">
        <v>17</v>
      </c>
      <c r="Q5" s="62" t="s">
        <v>23</v>
      </c>
      <c r="R5" s="62" t="s">
        <v>2</v>
      </c>
      <c r="S5" s="62" t="s">
        <v>6</v>
      </c>
      <c r="T5" s="62" t="s">
        <v>8</v>
      </c>
      <c r="U5" s="86" t="s">
        <v>24</v>
      </c>
      <c r="V5" s="65" t="s">
        <v>67</v>
      </c>
      <c r="W5" s="64" t="s">
        <v>25</v>
      </c>
    </row>
    <row r="6" spans="1:23" s="23" customFormat="1" ht="45" customHeight="1">
      <c r="A6" s="31" t="s">
        <v>44</v>
      </c>
      <c r="B6" s="66" t="s">
        <v>49</v>
      </c>
      <c r="C6" s="32" t="s">
        <v>61</v>
      </c>
      <c r="D6" s="66" t="s">
        <v>53</v>
      </c>
      <c r="E6" s="33" t="s">
        <v>59</v>
      </c>
      <c r="F6" s="25">
        <v>163</v>
      </c>
      <c r="G6" s="25">
        <v>0</v>
      </c>
      <c r="H6" s="25">
        <v>0</v>
      </c>
      <c r="I6" s="25">
        <v>20</v>
      </c>
      <c r="J6" s="25">
        <v>0</v>
      </c>
      <c r="K6" s="25">
        <v>1</v>
      </c>
      <c r="L6" s="25">
        <v>0</v>
      </c>
      <c r="M6" s="25">
        <v>0</v>
      </c>
      <c r="N6" s="93" t="s">
        <v>27</v>
      </c>
      <c r="O6" s="105">
        <v>2769867</v>
      </c>
      <c r="P6" s="33" t="s">
        <v>3</v>
      </c>
      <c r="Q6" s="94" t="s">
        <v>26</v>
      </c>
      <c r="R6" s="33" t="s">
        <v>27</v>
      </c>
      <c r="S6" s="108">
        <v>65</v>
      </c>
      <c r="T6" s="105">
        <v>1800413</v>
      </c>
      <c r="U6" s="109" t="s">
        <v>27</v>
      </c>
      <c r="V6" s="97">
        <v>0</v>
      </c>
      <c r="W6" s="98">
        <v>0</v>
      </c>
    </row>
    <row r="7" spans="1:23" s="23" customFormat="1" ht="45" customHeight="1" thickBot="1">
      <c r="A7" s="114" t="s">
        <v>45</v>
      </c>
      <c r="B7" s="115" t="s">
        <v>28</v>
      </c>
      <c r="C7" s="57" t="s">
        <v>62</v>
      </c>
      <c r="D7" s="115" t="s">
        <v>54</v>
      </c>
      <c r="E7" s="58" t="s">
        <v>59</v>
      </c>
      <c r="F7" s="59">
        <v>103</v>
      </c>
      <c r="G7" s="59">
        <v>103</v>
      </c>
      <c r="H7" s="59">
        <v>0</v>
      </c>
      <c r="I7" s="59">
        <v>1611</v>
      </c>
      <c r="J7" s="59">
        <v>0</v>
      </c>
      <c r="K7" s="59">
        <v>0</v>
      </c>
      <c r="L7" s="59">
        <v>0</v>
      </c>
      <c r="M7" s="59">
        <v>0</v>
      </c>
      <c r="N7" s="95" t="s">
        <v>27</v>
      </c>
      <c r="O7" s="107">
        <v>3878764</v>
      </c>
      <c r="P7" s="73" t="s">
        <v>26</v>
      </c>
      <c r="Q7" s="24" t="s">
        <v>3</v>
      </c>
      <c r="R7" s="24" t="s">
        <v>27</v>
      </c>
      <c r="S7" s="112">
        <v>65</v>
      </c>
      <c r="T7" s="107">
        <v>2521216</v>
      </c>
      <c r="U7" s="113" t="s">
        <v>27</v>
      </c>
      <c r="V7" s="37">
        <v>0</v>
      </c>
      <c r="W7" s="81">
        <v>0</v>
      </c>
    </row>
    <row r="8" spans="1:23" s="30" customFormat="1" ht="30" customHeight="1" thickBot="1">
      <c r="A8" s="120" t="s">
        <v>40</v>
      </c>
      <c r="B8" s="121"/>
      <c r="C8" s="121"/>
      <c r="D8" s="121"/>
      <c r="E8" s="121"/>
      <c r="F8" s="74">
        <f aca="true" t="shared" si="0" ref="F8:M8">SUM(F6:F7)</f>
        <v>266</v>
      </c>
      <c r="G8" s="74">
        <f t="shared" si="0"/>
        <v>103</v>
      </c>
      <c r="H8" s="74">
        <f t="shared" si="0"/>
        <v>0</v>
      </c>
      <c r="I8" s="74">
        <f t="shared" si="0"/>
        <v>1631</v>
      </c>
      <c r="J8" s="74">
        <f t="shared" si="0"/>
        <v>0</v>
      </c>
      <c r="K8" s="74">
        <f t="shared" si="0"/>
        <v>1</v>
      </c>
      <c r="L8" s="74">
        <f t="shared" si="0"/>
        <v>0</v>
      </c>
      <c r="M8" s="75">
        <f t="shared" si="0"/>
        <v>0</v>
      </c>
      <c r="N8" s="27"/>
      <c r="O8" s="100">
        <f>SUM(O6:O7)</f>
        <v>6648631</v>
      </c>
      <c r="P8" s="27"/>
      <c r="Q8" s="27"/>
      <c r="R8" s="26"/>
      <c r="S8" s="26"/>
      <c r="T8" s="100">
        <f>SUM(T6:T7)</f>
        <v>4321629</v>
      </c>
      <c r="U8" s="84"/>
      <c r="V8" s="28"/>
      <c r="W8" s="29">
        <f>SUM(W6:W7)</f>
        <v>0</v>
      </c>
    </row>
    <row r="9" spans="1:23" s="2" customFormat="1" ht="19.5" customHeight="1">
      <c r="A9" s="17"/>
      <c r="B9" s="38"/>
      <c r="C9" s="38"/>
      <c r="D9" s="38"/>
      <c r="E9" s="39"/>
      <c r="F9" s="39"/>
      <c r="G9" s="40"/>
      <c r="H9" s="40"/>
      <c r="I9" s="40"/>
      <c r="J9" s="40"/>
      <c r="K9" s="40"/>
      <c r="L9" s="40"/>
      <c r="M9" s="40"/>
      <c r="N9" s="42"/>
      <c r="O9" s="41"/>
      <c r="P9" s="43"/>
      <c r="R9" s="39"/>
      <c r="S9" s="44"/>
      <c r="T9" s="88"/>
      <c r="U9" s="90"/>
      <c r="V9" s="77"/>
      <c r="W9" s="46"/>
    </row>
    <row r="10" spans="1:23" s="51" customFormat="1" ht="19.5" customHeight="1">
      <c r="A10" s="47"/>
      <c r="B10" s="18"/>
      <c r="C10" s="18"/>
      <c r="D10" s="18"/>
      <c r="E10" s="43"/>
      <c r="F10" s="14"/>
      <c r="G10" s="14"/>
      <c r="H10" s="14"/>
      <c r="I10" s="14"/>
      <c r="J10" s="14"/>
      <c r="K10" s="14"/>
      <c r="L10" s="14"/>
      <c r="M10" s="14"/>
      <c r="N10" s="16"/>
      <c r="O10" s="47"/>
      <c r="P10" s="14"/>
      <c r="R10" s="50"/>
      <c r="S10" s="49"/>
      <c r="T10" s="88"/>
      <c r="U10" s="48"/>
      <c r="V10" s="48"/>
      <c r="W10" s="48"/>
    </row>
    <row r="11" spans="1:23" s="2" customFormat="1" ht="19.5" customHeight="1">
      <c r="A11" s="56"/>
      <c r="B11" s="18"/>
      <c r="C11" s="18"/>
      <c r="D11" s="18"/>
      <c r="E11" s="53"/>
      <c r="F11" s="53"/>
      <c r="G11" s="53"/>
      <c r="H11" s="53"/>
      <c r="I11" s="53"/>
      <c r="J11" s="53"/>
      <c r="K11" s="53"/>
      <c r="L11" s="53"/>
      <c r="M11" s="53"/>
      <c r="N11" s="52"/>
      <c r="O11" s="41"/>
      <c r="P11" s="54"/>
      <c r="Q11" s="54"/>
      <c r="R11" s="53"/>
      <c r="S11" s="78"/>
      <c r="T11" s="79"/>
      <c r="U11" s="18"/>
      <c r="V11" s="55"/>
      <c r="W11" s="18"/>
    </row>
    <row r="12" spans="1:23" ht="19.5" customHeight="1" thickBot="1">
      <c r="A12" s="7" t="s">
        <v>43</v>
      </c>
      <c r="B12" s="18"/>
      <c r="C12" s="8"/>
      <c r="D12" s="8"/>
      <c r="E12" s="9"/>
      <c r="F12" s="9"/>
      <c r="G12" s="13"/>
      <c r="H12" s="13"/>
      <c r="I12" s="13"/>
      <c r="J12" s="13"/>
      <c r="K12" s="13"/>
      <c r="L12" s="13"/>
      <c r="M12" s="13"/>
      <c r="N12" s="10"/>
      <c r="O12" s="34"/>
      <c r="P12" s="11"/>
      <c r="Q12" s="11"/>
      <c r="R12" s="9"/>
      <c r="S12" s="83"/>
      <c r="T12" s="72"/>
      <c r="U12" s="8"/>
      <c r="V12" s="12"/>
      <c r="W12" s="15"/>
    </row>
    <row r="13" spans="1:23" ht="19.5" customHeight="1">
      <c r="A13" s="9"/>
      <c r="B13" s="18"/>
      <c r="C13" s="8"/>
      <c r="D13" s="8"/>
      <c r="E13" s="9"/>
      <c r="F13" s="9"/>
      <c r="G13" s="122" t="s">
        <v>18</v>
      </c>
      <c r="H13" s="123"/>
      <c r="I13" s="123"/>
      <c r="J13" s="123"/>
      <c r="K13" s="123"/>
      <c r="L13" s="123"/>
      <c r="M13" s="124"/>
      <c r="N13" s="10"/>
      <c r="O13" s="34"/>
      <c r="P13" s="11"/>
      <c r="Q13" s="11"/>
      <c r="R13" s="9"/>
      <c r="S13" s="34"/>
      <c r="T13" s="34"/>
      <c r="U13" s="34"/>
      <c r="V13" s="13"/>
      <c r="W13" s="13"/>
    </row>
    <row r="14" spans="1:23" s="6" customFormat="1" ht="30" customHeight="1" thickBot="1">
      <c r="A14" s="13"/>
      <c r="B14" s="71"/>
      <c r="C14" s="13"/>
      <c r="D14" s="13"/>
      <c r="E14" s="13"/>
      <c r="F14" s="13"/>
      <c r="G14" s="125" t="s">
        <v>19</v>
      </c>
      <c r="H14" s="116"/>
      <c r="I14" s="116" t="s">
        <v>20</v>
      </c>
      <c r="J14" s="116"/>
      <c r="K14" s="116" t="s">
        <v>22</v>
      </c>
      <c r="L14" s="116"/>
      <c r="M14" s="117"/>
      <c r="N14" s="13"/>
      <c r="O14" s="36"/>
      <c r="P14" s="13"/>
      <c r="Q14" s="13"/>
      <c r="R14" s="13"/>
      <c r="S14" s="36"/>
      <c r="T14" s="36"/>
      <c r="U14" s="36"/>
      <c r="V14" s="13"/>
      <c r="W14" s="13"/>
    </row>
    <row r="15" spans="1:23" s="2" customFormat="1" ht="69" customHeight="1" thickBot="1">
      <c r="A15" s="61" t="s">
        <v>9</v>
      </c>
      <c r="B15" s="62" t="s">
        <v>10</v>
      </c>
      <c r="C15" s="62" t="s">
        <v>11</v>
      </c>
      <c r="D15" s="63" t="s">
        <v>1</v>
      </c>
      <c r="E15" s="63" t="s">
        <v>4</v>
      </c>
      <c r="F15" s="62" t="s">
        <v>0</v>
      </c>
      <c r="G15" s="96" t="s">
        <v>21</v>
      </c>
      <c r="H15" s="96" t="s">
        <v>13</v>
      </c>
      <c r="I15" s="96" t="s">
        <v>12</v>
      </c>
      <c r="J15" s="96" t="s">
        <v>13</v>
      </c>
      <c r="K15" s="96" t="s">
        <v>14</v>
      </c>
      <c r="L15" s="96" t="s">
        <v>15</v>
      </c>
      <c r="M15" s="96" t="s">
        <v>16</v>
      </c>
      <c r="N15" s="62" t="s">
        <v>38</v>
      </c>
      <c r="O15" s="62" t="s">
        <v>7</v>
      </c>
      <c r="P15" s="62" t="s">
        <v>17</v>
      </c>
      <c r="Q15" s="62" t="s">
        <v>23</v>
      </c>
      <c r="R15" s="62" t="s">
        <v>2</v>
      </c>
      <c r="S15" s="62" t="s">
        <v>6</v>
      </c>
      <c r="T15" s="62" t="s">
        <v>8</v>
      </c>
      <c r="U15" s="86" t="s">
        <v>5</v>
      </c>
      <c r="V15" s="65" t="s">
        <v>67</v>
      </c>
      <c r="W15" s="64" t="s">
        <v>25</v>
      </c>
    </row>
    <row r="16" spans="1:23" s="23" customFormat="1" ht="45" customHeight="1">
      <c r="A16" s="31" t="s">
        <v>46</v>
      </c>
      <c r="B16" s="66" t="s">
        <v>50</v>
      </c>
      <c r="C16" s="32" t="s">
        <v>66</v>
      </c>
      <c r="D16" s="66" t="s">
        <v>55</v>
      </c>
      <c r="E16" s="33" t="s">
        <v>60</v>
      </c>
      <c r="F16" s="25">
        <v>120</v>
      </c>
      <c r="G16" s="25">
        <v>120</v>
      </c>
      <c r="H16" s="25">
        <v>0</v>
      </c>
      <c r="I16" s="25">
        <v>1872</v>
      </c>
      <c r="J16" s="25">
        <v>0</v>
      </c>
      <c r="K16" s="25">
        <v>1</v>
      </c>
      <c r="L16" s="25">
        <v>0</v>
      </c>
      <c r="M16" s="25">
        <v>0</v>
      </c>
      <c r="N16" s="33" t="s">
        <v>27</v>
      </c>
      <c r="O16" s="105">
        <v>15933808</v>
      </c>
      <c r="P16" s="94" t="s">
        <v>26</v>
      </c>
      <c r="Q16" s="33" t="s">
        <v>3</v>
      </c>
      <c r="R16" s="93" t="s">
        <v>58</v>
      </c>
      <c r="S16" s="108">
        <v>10.36</v>
      </c>
      <c r="T16" s="105">
        <v>1650586</v>
      </c>
      <c r="U16" s="109" t="s">
        <v>27</v>
      </c>
      <c r="V16" s="91">
        <v>0</v>
      </c>
      <c r="W16" s="80">
        <v>0</v>
      </c>
    </row>
    <row r="17" spans="1:23" s="23" customFormat="1" ht="45" customHeight="1">
      <c r="A17" s="19" t="s">
        <v>47</v>
      </c>
      <c r="B17" s="60" t="s">
        <v>51</v>
      </c>
      <c r="C17" s="20" t="s">
        <v>64</v>
      </c>
      <c r="D17" s="60" t="s">
        <v>56</v>
      </c>
      <c r="E17" s="21" t="s">
        <v>60</v>
      </c>
      <c r="F17" s="22">
        <v>300</v>
      </c>
      <c r="G17" s="22">
        <v>300</v>
      </c>
      <c r="H17" s="22">
        <v>0</v>
      </c>
      <c r="I17" s="22">
        <v>4121</v>
      </c>
      <c r="J17" s="22">
        <v>0</v>
      </c>
      <c r="K17" s="22">
        <v>1</v>
      </c>
      <c r="L17" s="22">
        <v>0</v>
      </c>
      <c r="M17" s="22">
        <v>0</v>
      </c>
      <c r="N17" s="21" t="s">
        <v>65</v>
      </c>
      <c r="O17" s="106">
        <v>32368000</v>
      </c>
      <c r="P17" s="76" t="s">
        <v>26</v>
      </c>
      <c r="Q17" s="21" t="s">
        <v>3</v>
      </c>
      <c r="R17" s="92" t="s">
        <v>58</v>
      </c>
      <c r="S17" s="110">
        <v>8.2</v>
      </c>
      <c r="T17" s="106">
        <v>2654176</v>
      </c>
      <c r="U17" s="111" t="s">
        <v>27</v>
      </c>
      <c r="V17" s="91">
        <v>0</v>
      </c>
      <c r="W17" s="80">
        <v>0</v>
      </c>
    </row>
    <row r="18" spans="1:23" s="23" customFormat="1" ht="45" customHeight="1" thickBot="1">
      <c r="A18" s="114" t="s">
        <v>48</v>
      </c>
      <c r="B18" s="115" t="s">
        <v>52</v>
      </c>
      <c r="C18" s="57" t="s">
        <v>63</v>
      </c>
      <c r="D18" s="115" t="s">
        <v>57</v>
      </c>
      <c r="E18" s="58" t="s">
        <v>36</v>
      </c>
      <c r="F18" s="59">
        <v>106</v>
      </c>
      <c r="G18" s="59">
        <v>106</v>
      </c>
      <c r="H18" s="59">
        <v>0</v>
      </c>
      <c r="I18" s="59">
        <v>1193</v>
      </c>
      <c r="J18" s="59">
        <v>0</v>
      </c>
      <c r="K18" s="59">
        <v>2</v>
      </c>
      <c r="L18" s="59">
        <v>0</v>
      </c>
      <c r="M18" s="59">
        <v>0</v>
      </c>
      <c r="N18" s="24" t="s">
        <v>27</v>
      </c>
      <c r="O18" s="107">
        <v>10183490</v>
      </c>
      <c r="P18" s="24" t="s">
        <v>3</v>
      </c>
      <c r="Q18" s="73" t="s">
        <v>26</v>
      </c>
      <c r="R18" s="95" t="s">
        <v>27</v>
      </c>
      <c r="S18" s="112">
        <v>70</v>
      </c>
      <c r="T18" s="107">
        <v>7128000</v>
      </c>
      <c r="U18" s="113" t="s">
        <v>27</v>
      </c>
      <c r="V18" s="99">
        <v>0</v>
      </c>
      <c r="W18" s="81">
        <v>0</v>
      </c>
    </row>
    <row r="19" spans="1:23" s="30" customFormat="1" ht="30" customHeight="1" thickBot="1">
      <c r="A19" s="120" t="s">
        <v>39</v>
      </c>
      <c r="B19" s="121"/>
      <c r="C19" s="121"/>
      <c r="D19" s="121"/>
      <c r="E19" s="121"/>
      <c r="F19" s="74">
        <f aca="true" t="shared" si="1" ref="F19:M19">SUM(F16:F18)</f>
        <v>526</v>
      </c>
      <c r="G19" s="74">
        <f t="shared" si="1"/>
        <v>526</v>
      </c>
      <c r="H19" s="74">
        <f t="shared" si="1"/>
        <v>0</v>
      </c>
      <c r="I19" s="74">
        <f t="shared" si="1"/>
        <v>7186</v>
      </c>
      <c r="J19" s="74">
        <f t="shared" si="1"/>
        <v>0</v>
      </c>
      <c r="K19" s="74">
        <f t="shared" si="1"/>
        <v>4</v>
      </c>
      <c r="L19" s="74">
        <f t="shared" si="1"/>
        <v>0</v>
      </c>
      <c r="M19" s="75">
        <f t="shared" si="1"/>
        <v>0</v>
      </c>
      <c r="N19" s="27"/>
      <c r="O19" s="100">
        <f>SUM(O16:O18)</f>
        <v>58485298</v>
      </c>
      <c r="P19" s="27"/>
      <c r="Q19" s="27"/>
      <c r="R19" s="26"/>
      <c r="S19" s="26"/>
      <c r="T19" s="100">
        <f>SUM(T16:T18)</f>
        <v>11432762</v>
      </c>
      <c r="U19" s="84"/>
      <c r="V19" s="28"/>
      <c r="W19" s="29">
        <f>SUM(W16:W18)</f>
        <v>0</v>
      </c>
    </row>
    <row r="20" spans="1:23" s="2" customFormat="1" ht="19.5" customHeight="1" thickBot="1">
      <c r="A20" s="17"/>
      <c r="B20" s="38"/>
      <c r="C20" s="38"/>
      <c r="D20" s="38"/>
      <c r="E20" s="39"/>
      <c r="F20" s="39"/>
      <c r="G20" s="40"/>
      <c r="H20" s="40"/>
      <c r="I20" s="40"/>
      <c r="J20" s="40"/>
      <c r="K20" s="40"/>
      <c r="L20" s="40"/>
      <c r="M20" s="40"/>
      <c r="N20" s="42"/>
      <c r="O20" s="41"/>
      <c r="P20" s="43"/>
      <c r="R20" s="39"/>
      <c r="S20" s="44"/>
      <c r="T20" s="88"/>
      <c r="U20" s="85"/>
      <c r="V20" s="45"/>
      <c r="W20" s="82"/>
    </row>
    <row r="21" spans="1:23" s="67" customFormat="1" ht="30" customHeight="1" thickBot="1">
      <c r="A21" s="118" t="s">
        <v>69</v>
      </c>
      <c r="B21" s="119"/>
      <c r="E21" s="68"/>
      <c r="F21" s="101">
        <f aca="true" t="shared" si="2" ref="F21:M21">SUM(F19,F8)</f>
        <v>792</v>
      </c>
      <c r="G21" s="102">
        <f t="shared" si="2"/>
        <v>629</v>
      </c>
      <c r="H21" s="102">
        <f t="shared" si="2"/>
        <v>0</v>
      </c>
      <c r="I21" s="102">
        <f t="shared" si="2"/>
        <v>8817</v>
      </c>
      <c r="J21" s="102">
        <f t="shared" si="2"/>
        <v>0</v>
      </c>
      <c r="K21" s="102">
        <f t="shared" si="2"/>
        <v>5</v>
      </c>
      <c r="L21" s="102">
        <f t="shared" si="2"/>
        <v>0</v>
      </c>
      <c r="M21" s="103">
        <f t="shared" si="2"/>
        <v>0</v>
      </c>
      <c r="N21" s="69"/>
      <c r="O21" s="104">
        <f>SUM(O19,O8)</f>
        <v>65133929</v>
      </c>
      <c r="P21" s="69"/>
      <c r="Q21" s="69"/>
      <c r="R21" s="69"/>
      <c r="S21" s="69"/>
      <c r="T21" s="104">
        <f>SUM(T19,T8)</f>
        <v>15754391</v>
      </c>
      <c r="U21" s="69"/>
      <c r="V21" s="69"/>
      <c r="W21" s="70">
        <f>SUM(W19,W8)</f>
        <v>0</v>
      </c>
    </row>
    <row r="22" spans="1:22" s="8" customFormat="1" ht="19.5" customHeight="1">
      <c r="A22" s="9"/>
      <c r="B22" s="18"/>
      <c r="E22" s="9"/>
      <c r="F22" s="9"/>
      <c r="G22" s="9"/>
      <c r="H22" s="9"/>
      <c r="I22" s="9"/>
      <c r="J22" s="9"/>
      <c r="K22" s="9"/>
      <c r="L22" s="9"/>
      <c r="M22" s="9"/>
      <c r="N22" s="10"/>
      <c r="O22" s="34"/>
      <c r="P22" s="11"/>
      <c r="Q22" s="11"/>
      <c r="R22" s="9"/>
      <c r="S22" s="44"/>
      <c r="T22" s="89"/>
      <c r="V22" s="12"/>
    </row>
    <row r="23" spans="1:22" s="8" customFormat="1" ht="19.5" customHeight="1">
      <c r="A23" s="9"/>
      <c r="B23" s="18"/>
      <c r="E23" s="9"/>
      <c r="F23" s="9"/>
      <c r="G23" s="9"/>
      <c r="H23" s="9"/>
      <c r="I23" s="9"/>
      <c r="J23" s="9"/>
      <c r="K23" s="9"/>
      <c r="L23" s="9"/>
      <c r="M23" s="9"/>
      <c r="N23" s="10"/>
      <c r="O23" s="34"/>
      <c r="P23" s="11"/>
      <c r="Q23" s="11"/>
      <c r="R23" s="9"/>
      <c r="S23" s="49"/>
      <c r="T23" s="89"/>
      <c r="V23" s="12"/>
    </row>
  </sheetData>
  <sheetProtection/>
  <mergeCells count="11">
    <mergeCell ref="I14:J14"/>
    <mergeCell ref="K14:M14"/>
    <mergeCell ref="A21:B21"/>
    <mergeCell ref="A8:E8"/>
    <mergeCell ref="G3:M3"/>
    <mergeCell ref="G4:H4"/>
    <mergeCell ref="I4:J4"/>
    <mergeCell ref="K4:M4"/>
    <mergeCell ref="A19:E19"/>
    <mergeCell ref="G13:M13"/>
    <mergeCell ref="G14:H14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Pospíchalová Petra</cp:lastModifiedBy>
  <cp:lastPrinted>2015-03-12T10:54:21Z</cp:lastPrinted>
  <dcterms:created xsi:type="dcterms:W3CDTF">2002-05-30T07:20:59Z</dcterms:created>
  <dcterms:modified xsi:type="dcterms:W3CDTF">2015-03-12T10:54:22Z</dcterms:modified>
  <cp:category/>
  <cp:version/>
  <cp:contentType/>
  <cp:contentStatus/>
</cp:coreProperties>
</file>