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ZK-03-2014-49, př. 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<sst xmlns="http://schemas.openxmlformats.org/spreadsheetml/2006/main" count="68" uniqueCount="62">
  <si>
    <t>Organizace</t>
  </si>
  <si>
    <t>IČO</t>
  </si>
  <si>
    <t>Počet členů</t>
  </si>
  <si>
    <t>Na členy</t>
  </si>
  <si>
    <t>Celkem</t>
  </si>
  <si>
    <t>Krajská asociace Sport pro všechny Vysočina</t>
  </si>
  <si>
    <t>269 83 532</t>
  </si>
  <si>
    <t>136 94 448</t>
  </si>
  <si>
    <t>004 35 724</t>
  </si>
  <si>
    <t>004 35 911</t>
  </si>
  <si>
    <t>632 57 858</t>
  </si>
  <si>
    <t>670 10 661</t>
  </si>
  <si>
    <t>653 38 367</t>
  </si>
  <si>
    <t>473 66 737</t>
  </si>
  <si>
    <t>C E L K E M</t>
  </si>
  <si>
    <t>Adresa</t>
  </si>
  <si>
    <t>PSČ</t>
  </si>
  <si>
    <t>Město</t>
  </si>
  <si>
    <t>586 01</t>
  </si>
  <si>
    <t>Jihlava</t>
  </si>
  <si>
    <t>Sokolská župa plukovníka Švece Jihlava</t>
  </si>
  <si>
    <t>Sokolovská 122c</t>
  </si>
  <si>
    <t>393 01</t>
  </si>
  <si>
    <t>Pelhřimov</t>
  </si>
  <si>
    <t>Okresní sdružení sportů Havlíčkův Brod</t>
  </si>
  <si>
    <t>Ledečská 3295</t>
  </si>
  <si>
    <t xml:space="preserve">580 01 </t>
  </si>
  <si>
    <t>Havlíčkův Brod</t>
  </si>
  <si>
    <t>Evžena Rošického 6</t>
  </si>
  <si>
    <t>Fügnerova 8</t>
  </si>
  <si>
    <t>674 01</t>
  </si>
  <si>
    <t>Třebíč</t>
  </si>
  <si>
    <t>Jungmanova 10</t>
  </si>
  <si>
    <t>591 01</t>
  </si>
  <si>
    <t>Žďár nad Sázavou</t>
  </si>
  <si>
    <t>Na kopci 22</t>
  </si>
  <si>
    <t xml:space="preserve">KČT Vysočina, o. s. </t>
  </si>
  <si>
    <t>586 02</t>
  </si>
  <si>
    <t>586 04</t>
  </si>
  <si>
    <t>709 25 186</t>
  </si>
  <si>
    <t>Dolní 3</t>
  </si>
  <si>
    <t>Friedova 1464, POB 11</t>
  </si>
  <si>
    <t>ID</t>
  </si>
  <si>
    <t>Tabulka č. 1</t>
  </si>
  <si>
    <t>Dotace členům Všesportovního kolegia Kraje Vysočina na rok 2014</t>
  </si>
  <si>
    <t>O00966.0006</t>
  </si>
  <si>
    <t>O00966.0007</t>
  </si>
  <si>
    <t>O00966.0008</t>
  </si>
  <si>
    <t>O00966.0009</t>
  </si>
  <si>
    <t>O00966.0010</t>
  </si>
  <si>
    <t>O00966.0011</t>
  </si>
  <si>
    <t>O00966.0012</t>
  </si>
  <si>
    <t>O00966.0013</t>
  </si>
  <si>
    <t>O00966.0014</t>
  </si>
  <si>
    <t>Krajská rada Asociace školních sportovních klubů České republiky Kraje Vysočina</t>
  </si>
  <si>
    <t>Fügnerova 1237/8</t>
  </si>
  <si>
    <t>Okresní tělovýchovné sdružení českého svazu tělesné výchovy Třebíč</t>
  </si>
  <si>
    <t>Jihlavská unie sportu</t>
  </si>
  <si>
    <t>Okresní tělovýchovné sdružení Žďár nad Sázavou</t>
  </si>
  <si>
    <t xml:space="preserve">Tělovýchovné sdružení Vysočina o.s. Pelhřimov </t>
  </si>
  <si>
    <t>počet stran: 1</t>
  </si>
  <si>
    <t>ZK-03-2014-49, př. 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</si>
</sst>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7">
    <font>
      <sz val="10"/>
      <name val="Arial CE"/>
      <family val="0"/>
    </font>
    <font>
      <b/>
      <sz val="10"/>
      <name val="Arial CE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9" fontId="1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3" fontId="0" fillId="34" borderId="10" xfId="0" applyNumberForma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K-12-2014-xx,%20p&#345;.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4">
          <cell r="I14">
            <v>894096.6310324615</v>
          </cell>
          <cell r="J14">
            <v>934096</v>
          </cell>
        </row>
        <row r="15">
          <cell r="I15">
            <v>313406.0903787646</v>
          </cell>
          <cell r="J15">
            <v>353406.0903787646</v>
          </cell>
        </row>
        <row r="16">
          <cell r="I16">
            <v>425243.53141485475</v>
          </cell>
          <cell r="J16">
            <v>465243.53141485475</v>
          </cell>
        </row>
        <row r="17">
          <cell r="I17">
            <v>304362.63153487595</v>
          </cell>
          <cell r="J17">
            <v>312362.63153487595</v>
          </cell>
        </row>
        <row r="18">
          <cell r="I18">
            <v>384949.89812152844</v>
          </cell>
          <cell r="J18">
            <v>392949.89812152844</v>
          </cell>
        </row>
        <row r="19">
          <cell r="I19">
            <v>325765.4841320792</v>
          </cell>
          <cell r="J19">
            <v>333765.4841320792</v>
          </cell>
        </row>
        <row r="20">
          <cell r="I20">
            <v>405347.92195829964</v>
          </cell>
          <cell r="J20">
            <v>413347.92195829964</v>
          </cell>
        </row>
        <row r="21">
          <cell r="I21">
            <v>344957.7134563318</v>
          </cell>
          <cell r="J21">
            <v>352957.7134563318</v>
          </cell>
        </row>
        <row r="22">
          <cell r="I22">
            <v>20498.50671281436</v>
          </cell>
          <cell r="J22">
            <v>60498.50671281436</v>
          </cell>
        </row>
        <row r="23">
          <cell r="I23">
            <v>3418628.4087420106</v>
          </cell>
          <cell r="J23">
            <v>3618627.7777095484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C1">
      <selection activeCell="J35" sqref="J35"/>
    </sheetView>
  </sheetViews>
  <sheetFormatPr defaultColWidth="9.00390625" defaultRowHeight="12.75"/>
  <cols>
    <col min="1" max="1" width="12.00390625" style="0" bestFit="1" customWidth="1"/>
    <col min="2" max="2" width="49.00390625" style="0" customWidth="1"/>
    <col min="3" max="3" width="20.375" style="0" customWidth="1"/>
    <col min="4" max="4" width="6.625" style="0" bestFit="1" customWidth="1"/>
    <col min="5" max="5" width="18.125" style="0" customWidth="1"/>
    <col min="6" max="6" width="10.875" style="0" bestFit="1" customWidth="1"/>
    <col min="7" max="7" width="11.75390625" style="0" bestFit="1" customWidth="1"/>
    <col min="8" max="8" width="10.125" style="0" bestFit="1" customWidth="1"/>
    <col min="9" max="10" width="9.125" style="0" bestFit="1" customWidth="1"/>
    <col min="11" max="11" width="8.375" style="0" customWidth="1"/>
  </cols>
  <sheetData>
    <row r="1" spans="1:10" ht="15">
      <c r="A1" s="4" t="s">
        <v>44</v>
      </c>
      <c r="I1" s="15" t="s">
        <v>61</v>
      </c>
      <c r="J1" s="3"/>
    </row>
    <row r="2" ht="15">
      <c r="I2" s="15" t="s">
        <v>60</v>
      </c>
    </row>
    <row r="3" spans="6:7" ht="12.75">
      <c r="F3" s="1"/>
      <c r="G3" s="1"/>
    </row>
    <row r="4" ht="12.75">
      <c r="F4" s="2"/>
    </row>
    <row r="5" ht="12.75">
      <c r="A5" s="4" t="s">
        <v>43</v>
      </c>
    </row>
    <row r="6" spans="1:10" ht="12.75">
      <c r="A6" s="5" t="s">
        <v>42</v>
      </c>
      <c r="B6" s="5" t="s">
        <v>0</v>
      </c>
      <c r="C6" s="5" t="s">
        <v>15</v>
      </c>
      <c r="D6" s="5" t="s">
        <v>16</v>
      </c>
      <c r="E6" s="5" t="s">
        <v>17</v>
      </c>
      <c r="F6" s="5" t="s">
        <v>1</v>
      </c>
      <c r="G6" s="5" t="s">
        <v>2</v>
      </c>
      <c r="H6" s="6">
        <v>0.1</v>
      </c>
      <c r="I6" s="5" t="s">
        <v>3</v>
      </c>
      <c r="J6" s="5" t="s">
        <v>4</v>
      </c>
    </row>
    <row r="7" spans="1:10" ht="25.5">
      <c r="A7" s="7" t="s">
        <v>45</v>
      </c>
      <c r="B7" s="8" t="s">
        <v>54</v>
      </c>
      <c r="C7" s="8" t="s">
        <v>40</v>
      </c>
      <c r="D7" s="7" t="s">
        <v>33</v>
      </c>
      <c r="E7" s="7" t="s">
        <v>34</v>
      </c>
      <c r="F7" s="7" t="s">
        <v>39</v>
      </c>
      <c r="G7" s="7">
        <v>8898</v>
      </c>
      <c r="H7" s="7">
        <v>40000</v>
      </c>
      <c r="I7" s="9">
        <f>'[1]List1'!I14</f>
        <v>894096.6310324615</v>
      </c>
      <c r="J7" s="9">
        <f>'[1]List1'!J14</f>
        <v>934096</v>
      </c>
    </row>
    <row r="8" spans="1:10" ht="12.75">
      <c r="A8" s="7" t="s">
        <v>46</v>
      </c>
      <c r="B8" s="8" t="s">
        <v>5</v>
      </c>
      <c r="C8" s="8" t="s">
        <v>55</v>
      </c>
      <c r="D8" s="7" t="s">
        <v>30</v>
      </c>
      <c r="E8" s="7" t="s">
        <v>31</v>
      </c>
      <c r="F8" s="7" t="s">
        <v>6</v>
      </c>
      <c r="G8" s="7">
        <v>3119</v>
      </c>
      <c r="H8" s="7">
        <v>40000</v>
      </c>
      <c r="I8" s="9">
        <f>'[1]List1'!I15</f>
        <v>313406.0903787646</v>
      </c>
      <c r="J8" s="9">
        <f>'[1]List1'!J15</f>
        <v>353406.0903787646</v>
      </c>
    </row>
    <row r="9" spans="1:10" ht="12.75">
      <c r="A9" s="7" t="s">
        <v>47</v>
      </c>
      <c r="B9" s="8" t="s">
        <v>20</v>
      </c>
      <c r="C9" s="8" t="s">
        <v>21</v>
      </c>
      <c r="D9" s="7" t="s">
        <v>37</v>
      </c>
      <c r="E9" s="7" t="s">
        <v>19</v>
      </c>
      <c r="F9" s="7" t="s">
        <v>7</v>
      </c>
      <c r="G9" s="7">
        <v>4232</v>
      </c>
      <c r="H9" s="7">
        <v>40000</v>
      </c>
      <c r="I9" s="9">
        <f>'[1]List1'!I16</f>
        <v>425243.53141485475</v>
      </c>
      <c r="J9" s="9">
        <f>'[1]List1'!J16</f>
        <v>465243.53141485475</v>
      </c>
    </row>
    <row r="10" spans="1:10" ht="12.75">
      <c r="A10" s="7" t="s">
        <v>48</v>
      </c>
      <c r="B10" s="8" t="s">
        <v>24</v>
      </c>
      <c r="C10" s="8" t="s">
        <v>25</v>
      </c>
      <c r="D10" s="7" t="s">
        <v>26</v>
      </c>
      <c r="E10" s="7" t="s">
        <v>27</v>
      </c>
      <c r="F10" s="7" t="s">
        <v>8</v>
      </c>
      <c r="G10" s="7">
        <v>3029</v>
      </c>
      <c r="H10" s="7">
        <v>8000</v>
      </c>
      <c r="I10" s="9">
        <f>'[1]List1'!I17</f>
        <v>304362.63153487595</v>
      </c>
      <c r="J10" s="9">
        <f>'[1]List1'!J17</f>
        <v>312362.63153487595</v>
      </c>
    </row>
    <row r="11" spans="1:10" ht="12.75">
      <c r="A11" s="7" t="s">
        <v>49</v>
      </c>
      <c r="B11" s="8" t="s">
        <v>57</v>
      </c>
      <c r="C11" s="8" t="s">
        <v>28</v>
      </c>
      <c r="D11" s="7" t="s">
        <v>38</v>
      </c>
      <c r="E11" s="10" t="s">
        <v>19</v>
      </c>
      <c r="F11" s="7" t="s">
        <v>9</v>
      </c>
      <c r="G11" s="7">
        <v>3831</v>
      </c>
      <c r="H11" s="7">
        <v>8000</v>
      </c>
      <c r="I11" s="9">
        <f>'[1]List1'!I18</f>
        <v>384949.89812152844</v>
      </c>
      <c r="J11" s="9">
        <f>'[1]List1'!J18</f>
        <v>392949.89812152844</v>
      </c>
    </row>
    <row r="12" spans="1:10" ht="12.75">
      <c r="A12" s="7" t="s">
        <v>50</v>
      </c>
      <c r="B12" s="8" t="s">
        <v>59</v>
      </c>
      <c r="C12" s="8" t="s">
        <v>41</v>
      </c>
      <c r="D12" s="7" t="s">
        <v>22</v>
      </c>
      <c r="E12" s="7" t="s">
        <v>23</v>
      </c>
      <c r="F12" s="7" t="s">
        <v>10</v>
      </c>
      <c r="G12" s="7">
        <v>3242</v>
      </c>
      <c r="H12" s="7">
        <v>8000</v>
      </c>
      <c r="I12" s="9">
        <f>'[1]List1'!I19</f>
        <v>325765.4841320792</v>
      </c>
      <c r="J12" s="9">
        <f>'[1]List1'!J19</f>
        <v>333765.4841320792</v>
      </c>
    </row>
    <row r="13" spans="1:10" ht="25.5">
      <c r="A13" s="7" t="s">
        <v>51</v>
      </c>
      <c r="B13" s="8" t="s">
        <v>56</v>
      </c>
      <c r="C13" s="8" t="s">
        <v>29</v>
      </c>
      <c r="D13" s="7" t="s">
        <v>30</v>
      </c>
      <c r="E13" s="7" t="s">
        <v>31</v>
      </c>
      <c r="F13" s="7" t="s">
        <v>11</v>
      </c>
      <c r="G13" s="7">
        <v>4034</v>
      </c>
      <c r="H13" s="7">
        <v>8000</v>
      </c>
      <c r="I13" s="9">
        <f>'[1]List1'!I20</f>
        <v>405347.92195829964</v>
      </c>
      <c r="J13" s="9">
        <f>'[1]List1'!J20</f>
        <v>413347.92195829964</v>
      </c>
    </row>
    <row r="14" spans="1:10" ht="12.75">
      <c r="A14" s="7" t="s">
        <v>52</v>
      </c>
      <c r="B14" s="8" t="s">
        <v>58</v>
      </c>
      <c r="C14" s="8" t="s">
        <v>32</v>
      </c>
      <c r="D14" s="7" t="s">
        <v>33</v>
      </c>
      <c r="E14" s="7" t="s">
        <v>34</v>
      </c>
      <c r="F14" s="7" t="s">
        <v>12</v>
      </c>
      <c r="G14" s="7">
        <v>3433</v>
      </c>
      <c r="H14" s="7">
        <v>8000</v>
      </c>
      <c r="I14" s="9">
        <f>'[1]List1'!I21</f>
        <v>344957.7134563318</v>
      </c>
      <c r="J14" s="9">
        <f>'[1]List1'!J21</f>
        <v>352957.7134563318</v>
      </c>
    </row>
    <row r="15" spans="1:10" ht="12.75">
      <c r="A15" s="7" t="s">
        <v>53</v>
      </c>
      <c r="B15" s="8" t="s">
        <v>36</v>
      </c>
      <c r="C15" s="11" t="s">
        <v>35</v>
      </c>
      <c r="D15" s="7" t="s">
        <v>18</v>
      </c>
      <c r="E15" s="7" t="s">
        <v>19</v>
      </c>
      <c r="F15" s="7" t="s">
        <v>13</v>
      </c>
      <c r="G15" s="7">
        <v>204</v>
      </c>
      <c r="H15" s="7">
        <v>40000</v>
      </c>
      <c r="I15" s="9">
        <f>'[1]List1'!I22</f>
        <v>20498.50671281436</v>
      </c>
      <c r="J15" s="9">
        <f>'[1]List1'!J22</f>
        <v>60498.50671281436</v>
      </c>
    </row>
    <row r="16" spans="1:10" ht="12.75">
      <c r="A16" s="12"/>
      <c r="B16" s="13" t="s">
        <v>14</v>
      </c>
      <c r="C16" s="12"/>
      <c r="D16" s="12"/>
      <c r="E16" s="12"/>
      <c r="F16" s="12"/>
      <c r="G16" s="13">
        <f>SUM(G7:G15)</f>
        <v>34022</v>
      </c>
      <c r="H16" s="13">
        <v>200000</v>
      </c>
      <c r="I16" s="14">
        <f>'[1]List1'!I23</f>
        <v>3418628.4087420106</v>
      </c>
      <c r="J16" s="14">
        <f>'[1]List1'!J23</f>
        <v>3618627.7777095484</v>
      </c>
    </row>
  </sheetData>
  <sheetProtection/>
  <printOptions/>
  <pageMargins left="0.6299212598425197" right="0.4724409448818898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OSSHB</dc:creator>
  <cp:keywords/>
  <dc:description/>
  <cp:lastModifiedBy>Pospíchalová Petra</cp:lastModifiedBy>
  <cp:lastPrinted>2014-04-22T10:56:03Z</cp:lastPrinted>
  <dcterms:created xsi:type="dcterms:W3CDTF">2007-04-16T10:51:50Z</dcterms:created>
  <dcterms:modified xsi:type="dcterms:W3CDTF">2014-04-30T07:31:38Z</dcterms:modified>
  <cp:category/>
  <cp:version/>
  <cp:contentType/>
  <cp:contentStatus/>
</cp:coreProperties>
</file>