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168" windowWidth="15576" windowHeight="10320" activeTab="0"/>
  </bookViews>
  <sheets>
    <sheet name="ZK-08-2012-68, př. 1 " sheetId="1" r:id="rId1"/>
  </sheets>
  <externalReferences>
    <externalReference r:id="rId4"/>
  </externalReferences>
  <definedNames>
    <definedName name="_xlnm.Print_Area" localSheetId="0">'ZK-08-2012-68, př. 1 '!$A$1:$H$29</definedName>
  </definedNames>
  <calcPr fullCalcOnLoad="1"/>
</workbook>
</file>

<file path=xl/sharedStrings.xml><?xml version="1.0" encoding="utf-8"?>
<sst xmlns="http://schemas.openxmlformats.org/spreadsheetml/2006/main" count="30" uniqueCount="22">
  <si>
    <t>ORJ</t>
  </si>
  <si>
    <t>Paragraf</t>
  </si>
  <si>
    <t>Rozpočet výdajů</t>
  </si>
  <si>
    <t>schválený</t>
  </si>
  <si>
    <t>upravený</t>
  </si>
  <si>
    <t>Návrh na změnu</t>
  </si>
  <si>
    <t>Rozpočet po úpravě</t>
  </si>
  <si>
    <t>DD Humpolec</t>
  </si>
  <si>
    <t>ÚSP Zboží</t>
  </si>
  <si>
    <t>Domov Jeřabina</t>
  </si>
  <si>
    <t>DÚSP Černovice</t>
  </si>
  <si>
    <t>Celkem</t>
  </si>
  <si>
    <t>v tis. Kč</t>
  </si>
  <si>
    <t>I. Úprava výdajů rozpočtu kraje na kapitole Sociální věci</t>
  </si>
  <si>
    <t xml:space="preserve">§ 4357/příspěvkové organizace </t>
  </si>
  <si>
    <t>Nazev Organizace</t>
  </si>
  <si>
    <t>DD Ždírec</t>
  </si>
  <si>
    <t>Domov bez zámku</t>
  </si>
  <si>
    <t>počet stran: 1</t>
  </si>
  <si>
    <t>Položka  5331 - Neinvestiční příspěvky zřízeným příspěvkovým organizacím s UZ 00000</t>
  </si>
  <si>
    <t>II. Upravený závazný ukazatel příspěvek na provoz u příspěvkových organizací na rok 2012 s UZ 00000</t>
  </si>
  <si>
    <t>ZK-08-2012-68,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</si>
</sst>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1" fillId="33" borderId="12" xfId="0" applyNumberFormat="1" applyFont="1" applyFill="1" applyBorder="1" applyAlignment="1">
      <alignment/>
    </xf>
    <xf numFmtId="0" fontId="41" fillId="34" borderId="14" xfId="0" applyFont="1" applyFill="1" applyBorder="1" applyAlignment="1">
      <alignment/>
    </xf>
    <xf numFmtId="0" fontId="41" fillId="34" borderId="15" xfId="0" applyFont="1" applyFill="1" applyBorder="1" applyAlignment="1">
      <alignment/>
    </xf>
    <xf numFmtId="3" fontId="41" fillId="34" borderId="15" xfId="0" applyNumberFormat="1" applyFont="1" applyFill="1" applyBorder="1" applyAlignment="1">
      <alignment/>
    </xf>
    <xf numFmtId="0" fontId="41" fillId="0" borderId="16" xfId="0" applyFont="1" applyBorder="1" applyAlignment="1">
      <alignment/>
    </xf>
    <xf numFmtId="3" fontId="41" fillId="0" borderId="16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2" fillId="34" borderId="18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0" fontId="43" fillId="34" borderId="19" xfId="0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/>
    </xf>
    <xf numFmtId="3" fontId="41" fillId="33" borderId="16" xfId="0" applyNumberFormat="1" applyFont="1" applyFill="1" applyBorder="1" applyAlignment="1">
      <alignment/>
    </xf>
    <xf numFmtId="3" fontId="41" fillId="34" borderId="18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2" fillId="34" borderId="14" xfId="47" applyFont="1" applyFill="1" applyBorder="1" applyAlignment="1">
      <alignment/>
      <protection/>
    </xf>
    <xf numFmtId="0" fontId="4" fillId="34" borderId="15" xfId="0" applyFont="1" applyFill="1" applyBorder="1" applyAlignment="1">
      <alignment/>
    </xf>
    <xf numFmtId="0" fontId="2" fillId="0" borderId="0" xfId="0" applyFont="1" applyAlignment="1">
      <alignment horizontal="left"/>
    </xf>
    <xf numFmtId="0" fontId="41" fillId="33" borderId="21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ospodaření str1-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Users\hondlova\Documents\Soubory\2012\RK\39\RO%20-%20nov&#233;\RK-39-2012-xxpr2%20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K-39-2012-xx,pr2"/>
    </sheetNames>
    <sheetDataSet>
      <sheetData sheetId="0">
        <row r="35">
          <cell r="D35">
            <v>8268</v>
          </cell>
        </row>
        <row r="38">
          <cell r="D38">
            <v>4006</v>
          </cell>
        </row>
        <row r="40">
          <cell r="D40">
            <v>3050</v>
          </cell>
        </row>
        <row r="42">
          <cell r="D42">
            <v>2313</v>
          </cell>
        </row>
        <row r="43">
          <cell r="D43">
            <v>9234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zoomScalePageLayoutView="0" workbookViewId="0" topLeftCell="A1">
      <selection activeCell="E25" sqref="E25"/>
    </sheetView>
  </sheetViews>
  <sheetFormatPr defaultColWidth="9.00390625" defaultRowHeight="15"/>
  <cols>
    <col min="1" max="1" width="9.00390625" style="1" customWidth="1"/>
    <col min="2" max="2" width="13.28125" style="1" customWidth="1"/>
    <col min="3" max="3" width="32.28125" style="1" customWidth="1"/>
    <col min="4" max="4" width="15.28125" style="1" customWidth="1"/>
    <col min="5" max="5" width="17.140625" style="1" customWidth="1"/>
    <col min="6" max="6" width="16.421875" style="1" customWidth="1"/>
    <col min="7" max="7" width="17.00390625" style="1" customWidth="1"/>
    <col min="8" max="8" width="8.28125" style="1" customWidth="1"/>
    <col min="9" max="16384" width="9.00390625" style="1" customWidth="1"/>
  </cols>
  <sheetData>
    <row r="1" spans="7:8" ht="13.5">
      <c r="G1" s="46" t="s">
        <v>21</v>
      </c>
      <c r="H1" s="46"/>
    </row>
    <row r="2" spans="7:8" ht="13.5">
      <c r="G2" s="46" t="s">
        <v>18</v>
      </c>
      <c r="H2" s="46"/>
    </row>
    <row r="4" ht="13.5">
      <c r="B4" s="2" t="s">
        <v>13</v>
      </c>
    </row>
    <row r="5" ht="14.25" thickBot="1">
      <c r="G5" s="3" t="s">
        <v>12</v>
      </c>
    </row>
    <row r="6" spans="2:7" ht="27" customHeight="1">
      <c r="B6" s="50" t="s">
        <v>0</v>
      </c>
      <c r="C6" s="29" t="s">
        <v>14</v>
      </c>
      <c r="D6" s="29" t="s">
        <v>19</v>
      </c>
      <c r="E6" s="29"/>
      <c r="F6" s="29"/>
      <c r="G6" s="30"/>
    </row>
    <row r="7" spans="2:7" ht="20.25" customHeight="1">
      <c r="B7" s="51"/>
      <c r="C7" s="53"/>
      <c r="D7" s="31" t="s">
        <v>2</v>
      </c>
      <c r="E7" s="31"/>
      <c r="F7" s="31" t="s">
        <v>5</v>
      </c>
      <c r="G7" s="33" t="s">
        <v>6</v>
      </c>
    </row>
    <row r="8" spans="2:7" ht="20.25" customHeight="1" thickBot="1">
      <c r="B8" s="52"/>
      <c r="C8" s="54"/>
      <c r="D8" s="25" t="s">
        <v>3</v>
      </c>
      <c r="E8" s="25" t="s">
        <v>4</v>
      </c>
      <c r="F8" s="32"/>
      <c r="G8" s="34"/>
    </row>
    <row r="9" spans="2:7" ht="15" customHeight="1">
      <c r="B9" s="47">
        <v>5100</v>
      </c>
      <c r="C9" s="4" t="s">
        <v>16</v>
      </c>
      <c r="D9" s="5">
        <v>1978</v>
      </c>
      <c r="E9" s="26">
        <f>'[1]RK-39-2012-xx,pr2'!$D$35</f>
        <v>8268</v>
      </c>
      <c r="F9" s="5">
        <v>756</v>
      </c>
      <c r="G9" s="6">
        <f aca="true" t="shared" si="0" ref="G9:G14">E9+F9</f>
        <v>9024</v>
      </c>
    </row>
    <row r="10" spans="2:7" ht="15" customHeight="1">
      <c r="B10" s="48"/>
      <c r="C10" s="7" t="s">
        <v>7</v>
      </c>
      <c r="D10" s="8">
        <v>3006</v>
      </c>
      <c r="E10" s="14">
        <f>'[1]RK-39-2012-xx,pr2'!$D$38</f>
        <v>4006</v>
      </c>
      <c r="F10" s="8">
        <v>1155</v>
      </c>
      <c r="G10" s="9">
        <f t="shared" si="0"/>
        <v>5161</v>
      </c>
    </row>
    <row r="11" spans="2:7" ht="15" customHeight="1">
      <c r="B11" s="48"/>
      <c r="C11" s="7" t="s">
        <v>8</v>
      </c>
      <c r="D11" s="8">
        <v>1050</v>
      </c>
      <c r="E11" s="14">
        <f>'[1]RK-39-2012-xx,pr2'!$D$40</f>
        <v>3050</v>
      </c>
      <c r="F11" s="8">
        <v>1900</v>
      </c>
      <c r="G11" s="9">
        <f t="shared" si="0"/>
        <v>4950</v>
      </c>
    </row>
    <row r="12" spans="2:7" ht="15" customHeight="1">
      <c r="B12" s="48"/>
      <c r="C12" s="7" t="s">
        <v>17</v>
      </c>
      <c r="D12" s="8">
        <v>1226</v>
      </c>
      <c r="E12" s="14">
        <v>1226</v>
      </c>
      <c r="F12" s="8">
        <v>1823</v>
      </c>
      <c r="G12" s="9">
        <f t="shared" si="0"/>
        <v>3049</v>
      </c>
    </row>
    <row r="13" spans="2:7" ht="15" customHeight="1">
      <c r="B13" s="48"/>
      <c r="C13" s="7" t="s">
        <v>9</v>
      </c>
      <c r="D13" s="8">
        <v>1313</v>
      </c>
      <c r="E13" s="14">
        <f>'[1]RK-39-2012-xx,pr2'!$D$42</f>
        <v>2313</v>
      </c>
      <c r="F13" s="8">
        <v>1233</v>
      </c>
      <c r="G13" s="9">
        <f t="shared" si="0"/>
        <v>3546</v>
      </c>
    </row>
    <row r="14" spans="2:7" ht="15" customHeight="1" thickBot="1">
      <c r="B14" s="49"/>
      <c r="C14" s="18" t="s">
        <v>10</v>
      </c>
      <c r="D14" s="19">
        <v>3458</v>
      </c>
      <c r="E14" s="27">
        <f>'[1]RK-39-2012-xx,pr2'!$D$43</f>
        <v>9234</v>
      </c>
      <c r="F14" s="19">
        <v>1824</v>
      </c>
      <c r="G14" s="20">
        <f t="shared" si="0"/>
        <v>11058</v>
      </c>
    </row>
    <row r="15" spans="2:7" ht="15" customHeight="1" thickBot="1">
      <c r="B15" s="15" t="s">
        <v>11</v>
      </c>
      <c r="C15" s="16"/>
      <c r="D15" s="17">
        <f>SUM(D9:D14)</f>
        <v>12031</v>
      </c>
      <c r="E15" s="17">
        <f>SUM(E9:E14)</f>
        <v>28097</v>
      </c>
      <c r="F15" s="17">
        <f>SUM(F9:F14)</f>
        <v>8691</v>
      </c>
      <c r="G15" s="28">
        <f>SUM(G9:G14)</f>
        <v>36788</v>
      </c>
    </row>
    <row r="16" ht="13.5">
      <c r="G16" s="3"/>
    </row>
    <row r="18" spans="2:4" ht="13.5">
      <c r="B18" s="10" t="s">
        <v>20</v>
      </c>
      <c r="C18" s="11"/>
      <c r="D18" s="12"/>
    </row>
    <row r="19" spans="2:4" ht="14.25" thickBot="1">
      <c r="B19" s="11"/>
      <c r="C19" s="11"/>
      <c r="D19" s="13"/>
    </row>
    <row r="20" spans="2:4" ht="13.5">
      <c r="B20" s="35" t="s">
        <v>1</v>
      </c>
      <c r="C20" s="37" t="s">
        <v>15</v>
      </c>
      <c r="D20" s="39" t="s">
        <v>12</v>
      </c>
    </row>
    <row r="21" spans="2:4" ht="14.25" thickBot="1">
      <c r="B21" s="36"/>
      <c r="C21" s="38"/>
      <c r="D21" s="40"/>
    </row>
    <row r="22" spans="2:4" ht="13.5">
      <c r="B22" s="41">
        <v>4357</v>
      </c>
      <c r="C22" s="4" t="s">
        <v>16</v>
      </c>
      <c r="D22" s="23">
        <f aca="true" t="shared" si="1" ref="D22:D27">G9</f>
        <v>9024</v>
      </c>
    </row>
    <row r="23" spans="2:4" ht="13.5">
      <c r="B23" s="42"/>
      <c r="C23" s="7" t="s">
        <v>7</v>
      </c>
      <c r="D23" s="21">
        <f t="shared" si="1"/>
        <v>5161</v>
      </c>
    </row>
    <row r="24" spans="2:4" ht="13.5">
      <c r="B24" s="42"/>
      <c r="C24" s="7" t="s">
        <v>8</v>
      </c>
      <c r="D24" s="21">
        <f t="shared" si="1"/>
        <v>4950</v>
      </c>
    </row>
    <row r="25" spans="2:4" ht="13.5">
      <c r="B25" s="42"/>
      <c r="C25" s="7" t="s">
        <v>17</v>
      </c>
      <c r="D25" s="21">
        <f t="shared" si="1"/>
        <v>3049</v>
      </c>
    </row>
    <row r="26" spans="2:4" ht="13.5">
      <c r="B26" s="42"/>
      <c r="C26" s="7" t="s">
        <v>9</v>
      </c>
      <c r="D26" s="21">
        <f t="shared" si="1"/>
        <v>3546</v>
      </c>
    </row>
    <row r="27" spans="2:4" ht="14.25" thickBot="1">
      <c r="B27" s="43"/>
      <c r="C27" s="18" t="s">
        <v>10</v>
      </c>
      <c r="D27" s="24">
        <f t="shared" si="1"/>
        <v>11058</v>
      </c>
    </row>
    <row r="28" spans="2:4" ht="14.25" thickBot="1">
      <c r="B28" s="44" t="s">
        <v>11</v>
      </c>
      <c r="C28" s="45"/>
      <c r="D28" s="22">
        <f>SUM(D22:D27)</f>
        <v>36788</v>
      </c>
    </row>
  </sheetData>
  <sheetProtection/>
  <mergeCells count="14">
    <mergeCell ref="B22:B27"/>
    <mergeCell ref="B28:C28"/>
    <mergeCell ref="G1:H1"/>
    <mergeCell ref="G2:H2"/>
    <mergeCell ref="B9:B14"/>
    <mergeCell ref="B6:B8"/>
    <mergeCell ref="C6:C8"/>
    <mergeCell ref="D6:G6"/>
    <mergeCell ref="D7:E7"/>
    <mergeCell ref="F7:F8"/>
    <mergeCell ref="G7:G8"/>
    <mergeCell ref="B20:B21"/>
    <mergeCell ref="C20:C21"/>
    <mergeCell ref="D20:D21"/>
  </mergeCells>
  <printOptions/>
  <pageMargins left="0.7" right="0.7" top="0.787401575" bottom="0.7874015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Jakoubková Marie</cp:lastModifiedBy>
  <cp:lastPrinted>2012-12-06T12:01:23Z</cp:lastPrinted>
  <dcterms:created xsi:type="dcterms:W3CDTF">2012-11-27T13:49:59Z</dcterms:created>
  <dcterms:modified xsi:type="dcterms:W3CDTF">2012-12-06T12:01:27Z</dcterms:modified>
  <cp:category/>
  <cp:version/>
  <cp:contentType/>
  <cp:contentStatus/>
</cp:coreProperties>
</file>