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544" windowWidth="15576" windowHeight="5592" activeTab="0"/>
  </bookViews>
  <sheets>
    <sheet name="ZK-05-2012-99, př. 2" sheetId="1" r:id="rId1"/>
  </sheets>
  <definedNames/>
  <calcPr fullCalcOnLoad="1"/>
</workbook>
</file>

<file path=xl/sharedStrings.xml><?xml version="1.0" encoding="utf-8"?>
<sst xmlns="http://schemas.openxmlformats.org/spreadsheetml/2006/main" count="102" uniqueCount="77">
  <si>
    <t>vazba na ochranná pásma a chráněná území</t>
  </si>
  <si>
    <t>celkový počet EO</t>
  </si>
  <si>
    <t>počet řešených EO</t>
  </si>
  <si>
    <t>název akce</t>
  </si>
  <si>
    <t>soulad s PRVKUKem</t>
  </si>
  <si>
    <t>-</t>
  </si>
  <si>
    <t>dotace z jiných zdrojů [%, zdroj]</t>
  </si>
  <si>
    <t>CELKEM</t>
  </si>
  <si>
    <t>a</t>
  </si>
  <si>
    <t>b</t>
  </si>
  <si>
    <t>c</t>
  </si>
  <si>
    <t>d</t>
  </si>
  <si>
    <t>e</t>
  </si>
  <si>
    <t>f</t>
  </si>
  <si>
    <t>g</t>
  </si>
  <si>
    <t>převis:</t>
  </si>
  <si>
    <t>ano</t>
  </si>
  <si>
    <t>ne</t>
  </si>
  <si>
    <t>ORP</t>
  </si>
  <si>
    <t>celkové hodnocení</t>
  </si>
  <si>
    <t>požadovaná dotace [%]</t>
  </si>
  <si>
    <t>celkové uznatelné náklady [Kč]</t>
  </si>
  <si>
    <t>k dispozici:</t>
  </si>
  <si>
    <t>požadovaná dotace [Kč]</t>
  </si>
  <si>
    <t>ID žádosti</t>
  </si>
  <si>
    <t>název žadatele</t>
  </si>
  <si>
    <t>Obec Senožaty</t>
  </si>
  <si>
    <t>Rekonstrukce kanalizace u kostela</t>
  </si>
  <si>
    <t>Obec Rudíkov</t>
  </si>
  <si>
    <t>h</t>
  </si>
  <si>
    <t>hodn. dle specif. krit.</t>
  </si>
  <si>
    <t>IČO</t>
  </si>
  <si>
    <t>00249050</t>
  </si>
  <si>
    <t>Hum</t>
  </si>
  <si>
    <t>00290386</t>
  </si>
  <si>
    <t>TR</t>
  </si>
  <si>
    <t>NnO</t>
  </si>
  <si>
    <t>výstavba</t>
  </si>
  <si>
    <t>rekonstrukce</t>
  </si>
  <si>
    <t>nová</t>
  </si>
  <si>
    <t>rekonstruovaná</t>
  </si>
  <si>
    <t>intenzifikovaná</t>
  </si>
  <si>
    <t>administrativní soulad</t>
  </si>
  <si>
    <t>monitorovací indikátory (čl. 3 odst. 3 zásad)</t>
  </si>
  <si>
    <t>řešené EO [počet]</t>
  </si>
  <si>
    <t>řešená kanalizace [m]</t>
  </si>
  <si>
    <t>nově napojení</t>
  </si>
  <si>
    <t>řešené ČOV [počet]</t>
  </si>
  <si>
    <t>soulad se zákl. kritérii</t>
  </si>
  <si>
    <t>zůstatek:</t>
  </si>
  <si>
    <t>Obec Studenec</t>
  </si>
  <si>
    <t>Městys Bobrová</t>
  </si>
  <si>
    <t>VODOVODY A KANALIZACE, Třebíč</t>
  </si>
  <si>
    <t>III. etapa kanalizace obce Rudíkov, 1. část</t>
  </si>
  <si>
    <t>ČOV a kanalizace - Bobrová</t>
  </si>
  <si>
    <t>Kanalizace Náměšť nad Oslavou</t>
  </si>
  <si>
    <t>III. OP VN Švihov, Natura 2000 - Martinický potok</t>
  </si>
  <si>
    <t>00290513</t>
  </si>
  <si>
    <t>ČOV Studenec - intenzifikace</t>
  </si>
  <si>
    <t>00545899</t>
  </si>
  <si>
    <t>NMnM</t>
  </si>
  <si>
    <t>povodí Svratky, III. OP Brno - Pisárky</t>
  </si>
  <si>
    <t>60418885</t>
  </si>
  <si>
    <t>Natura 2000 - Údolí Oslavy a Chvojnice</t>
  </si>
  <si>
    <t>odpočet DPH</t>
  </si>
  <si>
    <t>65,90 MZe</t>
  </si>
  <si>
    <t>ZZ00281.0013</t>
  </si>
  <si>
    <t>ZZ00281.0014</t>
  </si>
  <si>
    <t>ZZ00281.0015</t>
  </si>
  <si>
    <t>ZZ00281.0017</t>
  </si>
  <si>
    <t>ZZ00281.0018</t>
  </si>
  <si>
    <t>Poskytnutí dotací na drobné vodohospodářské ekologické akce v roce 2012 v 2. kole</t>
  </si>
  <si>
    <t>počet stran: 1</t>
  </si>
  <si>
    <t>částku 5 546 460 Kč je třeba zahrnout do rozpočtu kraje 2013, kapitoly Zemědělství jako smluvní závazek roku 2012</t>
  </si>
  <si>
    <t>dotace ke schválení [Kč]</t>
  </si>
  <si>
    <t>dotace ke schválení [%]</t>
  </si>
  <si>
    <t>ZK-05-2012-99,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</si>
</sst>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3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/>
    </xf>
    <xf numFmtId="1" fontId="0" fillId="0" borderId="0" xfId="0" applyNumberFormat="1" applyFont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6" fillId="0" borderId="1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" fontId="8" fillId="0" borderId="18" xfId="0" applyNumberFormat="1" applyFont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3" fontId="8" fillId="0" borderId="24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3" fontId="0" fillId="0" borderId="26" xfId="0" applyNumberFormat="1" applyFont="1" applyBorder="1" applyAlignment="1">
      <alignment vertical="center" wrapText="1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right" vertical="center"/>
    </xf>
    <xf numFmtId="3" fontId="6" fillId="0" borderId="3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1" fontId="8" fillId="0" borderId="31" xfId="0" applyNumberFormat="1" applyFont="1" applyFill="1" applyBorder="1" applyAlignment="1">
      <alignment horizontal="center" vertical="center" wrapText="1"/>
    </xf>
    <xf numFmtId="1" fontId="8" fillId="0" borderId="32" xfId="0" applyNumberFormat="1" applyFont="1" applyFill="1" applyBorder="1" applyAlignment="1">
      <alignment horizontal="center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29" xfId="0" applyFont="1" applyFill="1" applyBorder="1" applyAlignment="1">
      <alignment horizontal="left" vertical="center"/>
    </xf>
    <xf numFmtId="0" fontId="9" fillId="0" borderId="2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0"/>
  <sheetViews>
    <sheetView tabSelected="1" zoomScalePageLayoutView="0" workbookViewId="0" topLeftCell="A1">
      <pane xSplit="4" topLeftCell="V1" activePane="topRight" state="frozen"/>
      <selection pane="topLeft" activeCell="A1" sqref="A1"/>
      <selection pane="topRight" activeCell="AH1" sqref="AH1"/>
    </sheetView>
  </sheetViews>
  <sheetFormatPr defaultColWidth="9.00390625" defaultRowHeight="12.75"/>
  <cols>
    <col min="1" max="1" width="9.50390625" style="3" customWidth="1"/>
    <col min="2" max="2" width="15.875" style="0" customWidth="1"/>
    <col min="3" max="3" width="10.00390625" style="0" customWidth="1"/>
    <col min="4" max="4" width="25.00390625" style="0" customWidth="1"/>
    <col min="5" max="16" width="6.75390625" style="3" customWidth="1"/>
    <col min="17" max="18" width="10.75390625" style="0" customWidth="1"/>
    <col min="19" max="19" width="6.75390625" style="0" customWidth="1"/>
    <col min="20" max="20" width="7.625" style="3" customWidth="1"/>
    <col min="21" max="21" width="17.375" style="1" customWidth="1"/>
    <col min="22" max="23" width="6.75390625" style="5" customWidth="1"/>
    <col min="24" max="24" width="2.375" style="5" customWidth="1"/>
    <col min="25" max="31" width="2.375" style="0" customWidth="1"/>
    <col min="32" max="32" width="4.50390625" style="0" customWidth="1"/>
    <col min="33" max="33" width="6.75390625" style="4" customWidth="1"/>
    <col min="34" max="34" width="11.75390625" style="0" customWidth="1"/>
    <col min="35" max="35" width="8.875" style="9" customWidth="1"/>
  </cols>
  <sheetData>
    <row r="1" spans="1:34" ht="17.25">
      <c r="A1" s="8" t="s">
        <v>71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  <c r="R1" s="9"/>
      <c r="S1" s="9"/>
      <c r="T1" s="10"/>
      <c r="U1" s="11"/>
      <c r="V1" s="12"/>
      <c r="W1" s="12"/>
      <c r="X1" s="12"/>
      <c r="Y1" s="9"/>
      <c r="Z1" s="9"/>
      <c r="AA1" s="9"/>
      <c r="AB1" s="9"/>
      <c r="AC1" s="9"/>
      <c r="AD1" s="9"/>
      <c r="AE1" s="9"/>
      <c r="AF1" s="9"/>
      <c r="AG1" s="13"/>
      <c r="AH1" s="16" t="s">
        <v>76</v>
      </c>
    </row>
    <row r="2" spans="1:34" ht="17.25">
      <c r="A2" s="8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9"/>
      <c r="R2" s="9"/>
      <c r="S2" s="9"/>
      <c r="T2" s="10"/>
      <c r="U2" s="11"/>
      <c r="V2" s="12"/>
      <c r="W2" s="12"/>
      <c r="X2" s="12"/>
      <c r="Y2" s="9"/>
      <c r="Z2" s="9"/>
      <c r="AA2" s="9"/>
      <c r="AB2" s="9"/>
      <c r="AC2" s="9"/>
      <c r="AD2" s="9"/>
      <c r="AE2" s="9"/>
      <c r="AF2" s="9"/>
      <c r="AG2" s="13"/>
      <c r="AH2" s="16" t="s">
        <v>72</v>
      </c>
    </row>
    <row r="3" spans="1:33" ht="18" thickBot="1">
      <c r="A3" s="8"/>
      <c r="B3" s="9"/>
      <c r="C3" s="9"/>
      <c r="D3" s="9"/>
      <c r="E3" s="10"/>
      <c r="F3" s="10"/>
      <c r="G3" s="10"/>
      <c r="H3" s="10"/>
      <c r="I3" s="10"/>
      <c r="J3" s="14">
        <v>10</v>
      </c>
      <c r="K3" s="14">
        <v>11</v>
      </c>
      <c r="L3" s="14">
        <v>12</v>
      </c>
      <c r="M3" s="14">
        <v>13</v>
      </c>
      <c r="N3" s="14">
        <v>14</v>
      </c>
      <c r="O3" s="14">
        <v>15</v>
      </c>
      <c r="P3" s="14">
        <v>16</v>
      </c>
      <c r="Q3" s="9"/>
      <c r="R3" s="9"/>
      <c r="S3" s="9"/>
      <c r="T3" s="10"/>
      <c r="U3" s="11"/>
      <c r="V3" s="12"/>
      <c r="W3" s="12"/>
      <c r="X3" s="12"/>
      <c r="Y3" s="9"/>
      <c r="Z3" s="9"/>
      <c r="AA3" s="9"/>
      <c r="AB3" s="9"/>
      <c r="AC3" s="9"/>
      <c r="AD3" s="9"/>
      <c r="AE3" s="9"/>
      <c r="AF3" s="9"/>
      <c r="AG3" s="13"/>
    </row>
    <row r="4" spans="2:34" ht="18" customHeight="1" thickBot="1">
      <c r="B4" s="9"/>
      <c r="C4" s="9"/>
      <c r="D4" s="9"/>
      <c r="E4" s="10"/>
      <c r="F4" s="10"/>
      <c r="G4" s="10"/>
      <c r="H4" s="10"/>
      <c r="I4" s="10"/>
      <c r="J4" s="105" t="s">
        <v>43</v>
      </c>
      <c r="K4" s="106"/>
      <c r="L4" s="106"/>
      <c r="M4" s="106"/>
      <c r="N4" s="106"/>
      <c r="O4" s="106"/>
      <c r="P4" s="107"/>
      <c r="Q4" s="9"/>
      <c r="R4" s="9"/>
      <c r="S4" s="9"/>
      <c r="T4" s="10"/>
      <c r="U4" s="11"/>
      <c r="V4" s="12"/>
      <c r="W4" s="12"/>
      <c r="X4" s="108">
        <v>24</v>
      </c>
      <c r="Y4" s="109"/>
      <c r="Z4" s="109"/>
      <c r="AA4" s="109"/>
      <c r="AB4" s="109"/>
      <c r="AC4" s="109"/>
      <c r="AD4" s="109"/>
      <c r="AE4" s="109"/>
      <c r="AF4" s="9"/>
      <c r="AG4" s="13"/>
      <c r="AH4" s="16"/>
    </row>
    <row r="5" spans="1:35" s="6" customFormat="1" ht="27.75" customHeight="1" thickBo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10" t="s">
        <v>44</v>
      </c>
      <c r="K5" s="111"/>
      <c r="L5" s="111" t="s">
        <v>45</v>
      </c>
      <c r="M5" s="111"/>
      <c r="N5" s="111" t="s">
        <v>47</v>
      </c>
      <c r="O5" s="111"/>
      <c r="P5" s="112"/>
      <c r="Q5" s="14">
        <v>17</v>
      </c>
      <c r="R5" s="14">
        <v>18</v>
      </c>
      <c r="S5" s="14">
        <v>19</v>
      </c>
      <c r="T5" s="14">
        <v>20</v>
      </c>
      <c r="U5" s="14">
        <v>21</v>
      </c>
      <c r="V5" s="14">
        <v>22</v>
      </c>
      <c r="W5" s="14">
        <v>23</v>
      </c>
      <c r="X5" s="113" t="s">
        <v>30</v>
      </c>
      <c r="Y5" s="114"/>
      <c r="Z5" s="114"/>
      <c r="AA5" s="114"/>
      <c r="AB5" s="114"/>
      <c r="AC5" s="114"/>
      <c r="AD5" s="114"/>
      <c r="AE5" s="115"/>
      <c r="AF5" s="14">
        <v>25</v>
      </c>
      <c r="AG5" s="14">
        <v>26</v>
      </c>
      <c r="AH5" s="14">
        <v>27</v>
      </c>
      <c r="AI5" s="14"/>
    </row>
    <row r="6" spans="1:35" s="2" customFormat="1" ht="69.75" customHeight="1" thickBot="1">
      <c r="A6" s="60" t="s">
        <v>24</v>
      </c>
      <c r="B6" s="61" t="s">
        <v>25</v>
      </c>
      <c r="C6" s="61" t="s">
        <v>31</v>
      </c>
      <c r="D6" s="62" t="s">
        <v>3</v>
      </c>
      <c r="E6" s="62" t="s">
        <v>18</v>
      </c>
      <c r="F6" s="61" t="s">
        <v>4</v>
      </c>
      <c r="G6" s="61" t="s">
        <v>64</v>
      </c>
      <c r="H6" s="61" t="s">
        <v>1</v>
      </c>
      <c r="I6" s="63" t="s">
        <v>2</v>
      </c>
      <c r="J6" s="60" t="s">
        <v>46</v>
      </c>
      <c r="K6" s="61" t="s">
        <v>38</v>
      </c>
      <c r="L6" s="61" t="s">
        <v>37</v>
      </c>
      <c r="M6" s="61" t="s">
        <v>38</v>
      </c>
      <c r="N6" s="61" t="s">
        <v>39</v>
      </c>
      <c r="O6" s="61" t="s">
        <v>40</v>
      </c>
      <c r="P6" s="63" t="s">
        <v>41</v>
      </c>
      <c r="Q6" s="60" t="s">
        <v>21</v>
      </c>
      <c r="R6" s="61" t="s">
        <v>23</v>
      </c>
      <c r="S6" s="64" t="s">
        <v>20</v>
      </c>
      <c r="T6" s="65" t="s">
        <v>6</v>
      </c>
      <c r="U6" s="61" t="s">
        <v>0</v>
      </c>
      <c r="V6" s="61" t="s">
        <v>42</v>
      </c>
      <c r="W6" s="61" t="s">
        <v>48</v>
      </c>
      <c r="X6" s="61" t="s">
        <v>8</v>
      </c>
      <c r="Y6" s="61" t="s">
        <v>9</v>
      </c>
      <c r="Z6" s="61" t="s">
        <v>10</v>
      </c>
      <c r="AA6" s="61" t="s">
        <v>11</v>
      </c>
      <c r="AB6" s="61" t="s">
        <v>12</v>
      </c>
      <c r="AC6" s="61" t="s">
        <v>13</v>
      </c>
      <c r="AD6" s="61" t="s">
        <v>14</v>
      </c>
      <c r="AE6" s="61" t="s">
        <v>29</v>
      </c>
      <c r="AF6" s="82" t="s">
        <v>19</v>
      </c>
      <c r="AG6" s="60" t="s">
        <v>75</v>
      </c>
      <c r="AH6" s="64" t="s">
        <v>74</v>
      </c>
      <c r="AI6" s="19"/>
    </row>
    <row r="7" spans="1:34" s="45" customFormat="1" ht="49.5" customHeight="1">
      <c r="A7" s="55" t="s">
        <v>66</v>
      </c>
      <c r="B7" s="56" t="s">
        <v>26</v>
      </c>
      <c r="C7" s="57" t="s">
        <v>32</v>
      </c>
      <c r="D7" s="56" t="s">
        <v>27</v>
      </c>
      <c r="E7" s="58" t="s">
        <v>33</v>
      </c>
      <c r="F7" s="58" t="s">
        <v>16</v>
      </c>
      <c r="G7" s="58" t="s">
        <v>16</v>
      </c>
      <c r="H7" s="48">
        <v>653</v>
      </c>
      <c r="I7" s="48">
        <v>142</v>
      </c>
      <c r="J7" s="48">
        <v>0</v>
      </c>
      <c r="K7" s="48">
        <v>142</v>
      </c>
      <c r="L7" s="48">
        <v>0</v>
      </c>
      <c r="M7" s="48">
        <v>236</v>
      </c>
      <c r="N7" s="48">
        <v>0</v>
      </c>
      <c r="O7" s="48">
        <v>0</v>
      </c>
      <c r="P7" s="89">
        <v>0</v>
      </c>
      <c r="Q7" s="95">
        <v>711490</v>
      </c>
      <c r="R7" s="68">
        <v>569192</v>
      </c>
      <c r="S7" s="96">
        <v>80</v>
      </c>
      <c r="T7" s="92" t="s">
        <v>5</v>
      </c>
      <c r="U7" s="58" t="s">
        <v>56</v>
      </c>
      <c r="V7" s="58" t="s">
        <v>16</v>
      </c>
      <c r="W7" s="58" t="s">
        <v>16</v>
      </c>
      <c r="X7" s="58">
        <v>2</v>
      </c>
      <c r="Y7" s="58">
        <v>6</v>
      </c>
      <c r="Z7" s="58">
        <v>6</v>
      </c>
      <c r="AA7" s="58">
        <v>4</v>
      </c>
      <c r="AB7" s="58">
        <v>0</v>
      </c>
      <c r="AC7" s="58">
        <v>1</v>
      </c>
      <c r="AD7" s="58">
        <v>0</v>
      </c>
      <c r="AE7" s="58">
        <v>0</v>
      </c>
      <c r="AF7" s="83">
        <f>SUM(X7:AE7)</f>
        <v>19</v>
      </c>
      <c r="AG7" s="86">
        <v>70</v>
      </c>
      <c r="AH7" s="59">
        <v>498043</v>
      </c>
    </row>
    <row r="8" spans="1:34" s="45" customFormat="1" ht="49.5" customHeight="1">
      <c r="A8" s="41" t="s">
        <v>67</v>
      </c>
      <c r="B8" s="46" t="s">
        <v>50</v>
      </c>
      <c r="C8" s="42" t="s">
        <v>57</v>
      </c>
      <c r="D8" s="46" t="s">
        <v>58</v>
      </c>
      <c r="E8" s="43" t="s">
        <v>36</v>
      </c>
      <c r="F8" s="43" t="s">
        <v>16</v>
      </c>
      <c r="G8" s="43" t="s">
        <v>17</v>
      </c>
      <c r="H8" s="44">
        <v>650</v>
      </c>
      <c r="I8" s="44">
        <v>650</v>
      </c>
      <c r="J8" s="44">
        <v>0</v>
      </c>
      <c r="K8" s="44">
        <v>650</v>
      </c>
      <c r="L8" s="44">
        <v>0</v>
      </c>
      <c r="M8" s="44">
        <v>0</v>
      </c>
      <c r="N8" s="44">
        <v>0</v>
      </c>
      <c r="O8" s="44">
        <v>0</v>
      </c>
      <c r="P8" s="90">
        <v>1</v>
      </c>
      <c r="Q8" s="97">
        <v>3473560</v>
      </c>
      <c r="R8" s="69">
        <v>2431492</v>
      </c>
      <c r="S8" s="98">
        <v>70</v>
      </c>
      <c r="T8" s="93" t="s">
        <v>5</v>
      </c>
      <c r="U8" s="43" t="s">
        <v>5</v>
      </c>
      <c r="V8" s="43" t="s">
        <v>16</v>
      </c>
      <c r="W8" s="43" t="s">
        <v>16</v>
      </c>
      <c r="X8" s="43">
        <v>2</v>
      </c>
      <c r="Y8" s="43">
        <v>0</v>
      </c>
      <c r="Z8" s="43">
        <v>6</v>
      </c>
      <c r="AA8" s="43">
        <v>4</v>
      </c>
      <c r="AB8" s="43">
        <v>4</v>
      </c>
      <c r="AC8" s="43">
        <v>4</v>
      </c>
      <c r="AD8" s="43">
        <v>0</v>
      </c>
      <c r="AE8" s="43">
        <v>0</v>
      </c>
      <c r="AF8" s="84">
        <f>SUM(X8:AE8)</f>
        <v>20</v>
      </c>
      <c r="AG8" s="87">
        <v>62</v>
      </c>
      <c r="AH8" s="66">
        <v>2153607</v>
      </c>
    </row>
    <row r="9" spans="1:34" s="45" customFormat="1" ht="49.5" customHeight="1">
      <c r="A9" s="41" t="s">
        <v>68</v>
      </c>
      <c r="B9" s="46" t="s">
        <v>28</v>
      </c>
      <c r="C9" s="42" t="s">
        <v>34</v>
      </c>
      <c r="D9" s="46" t="s">
        <v>53</v>
      </c>
      <c r="E9" s="43" t="s">
        <v>35</v>
      </c>
      <c r="F9" s="43" t="s">
        <v>16</v>
      </c>
      <c r="G9" s="43" t="s">
        <v>17</v>
      </c>
      <c r="H9" s="44">
        <v>750</v>
      </c>
      <c r="I9" s="44">
        <v>106</v>
      </c>
      <c r="J9" s="44">
        <v>106</v>
      </c>
      <c r="K9" s="44">
        <v>0</v>
      </c>
      <c r="L9" s="44">
        <v>362</v>
      </c>
      <c r="M9" s="44">
        <v>0</v>
      </c>
      <c r="N9" s="44">
        <v>0</v>
      </c>
      <c r="O9" s="44">
        <v>0</v>
      </c>
      <c r="P9" s="90">
        <v>0</v>
      </c>
      <c r="Q9" s="97">
        <v>2843250</v>
      </c>
      <c r="R9" s="69">
        <v>1990275</v>
      </c>
      <c r="S9" s="98">
        <v>70</v>
      </c>
      <c r="T9" s="93" t="s">
        <v>5</v>
      </c>
      <c r="U9" s="43" t="s">
        <v>5</v>
      </c>
      <c r="V9" s="43" t="s">
        <v>16</v>
      </c>
      <c r="W9" s="43" t="s">
        <v>16</v>
      </c>
      <c r="X9" s="43">
        <v>2</v>
      </c>
      <c r="Y9" s="43">
        <v>0</v>
      </c>
      <c r="Z9" s="43">
        <v>5</v>
      </c>
      <c r="AA9" s="43">
        <v>4</v>
      </c>
      <c r="AB9" s="43">
        <v>4</v>
      </c>
      <c r="AC9" s="43">
        <v>1</v>
      </c>
      <c r="AD9" s="43">
        <v>6</v>
      </c>
      <c r="AE9" s="43">
        <v>0</v>
      </c>
      <c r="AF9" s="84">
        <f>SUM(X9:AE9)</f>
        <v>22</v>
      </c>
      <c r="AG9" s="87">
        <v>66</v>
      </c>
      <c r="AH9" s="66">
        <v>1876545</v>
      </c>
    </row>
    <row r="10" spans="1:34" s="45" customFormat="1" ht="49.5" customHeight="1">
      <c r="A10" s="41" t="s">
        <v>69</v>
      </c>
      <c r="B10" s="46" t="s">
        <v>51</v>
      </c>
      <c r="C10" s="42" t="s">
        <v>59</v>
      </c>
      <c r="D10" s="46" t="s">
        <v>54</v>
      </c>
      <c r="E10" s="43" t="s">
        <v>60</v>
      </c>
      <c r="F10" s="43" t="s">
        <v>16</v>
      </c>
      <c r="G10" s="43" t="s">
        <v>16</v>
      </c>
      <c r="H10" s="44">
        <v>1100</v>
      </c>
      <c r="I10" s="44">
        <v>1100</v>
      </c>
      <c r="J10" s="44">
        <v>1100</v>
      </c>
      <c r="K10" s="44">
        <v>0</v>
      </c>
      <c r="L10" s="44">
        <v>9237.5</v>
      </c>
      <c r="M10" s="44">
        <v>0</v>
      </c>
      <c r="N10" s="44">
        <v>1</v>
      </c>
      <c r="O10" s="44">
        <v>0</v>
      </c>
      <c r="P10" s="90">
        <v>0</v>
      </c>
      <c r="Q10" s="97">
        <v>75371242</v>
      </c>
      <c r="R10" s="69">
        <v>10627345</v>
      </c>
      <c r="S10" s="98">
        <v>14.1</v>
      </c>
      <c r="T10" s="93" t="s">
        <v>65</v>
      </c>
      <c r="U10" s="43" t="s">
        <v>61</v>
      </c>
      <c r="V10" s="43" t="s">
        <v>16</v>
      </c>
      <c r="W10" s="43" t="s">
        <v>16</v>
      </c>
      <c r="X10" s="43">
        <v>4</v>
      </c>
      <c r="Y10" s="43">
        <v>3</v>
      </c>
      <c r="Z10" s="43">
        <v>1</v>
      </c>
      <c r="AA10" s="43">
        <v>0</v>
      </c>
      <c r="AB10" s="43">
        <v>0</v>
      </c>
      <c r="AC10" s="43">
        <v>4</v>
      </c>
      <c r="AD10" s="43">
        <v>6</v>
      </c>
      <c r="AE10" s="43">
        <v>4</v>
      </c>
      <c r="AF10" s="84">
        <f>SUM(X10:AE10)</f>
        <v>22</v>
      </c>
      <c r="AG10" s="87">
        <v>10.1</v>
      </c>
      <c r="AH10" s="66">
        <v>7612495</v>
      </c>
    </row>
    <row r="11" spans="1:34" s="45" customFormat="1" ht="49.5" customHeight="1" thickBot="1">
      <c r="A11" s="76" t="s">
        <v>70</v>
      </c>
      <c r="B11" s="77" t="s">
        <v>52</v>
      </c>
      <c r="C11" s="78" t="s">
        <v>62</v>
      </c>
      <c r="D11" s="77" t="s">
        <v>55</v>
      </c>
      <c r="E11" s="47" t="s">
        <v>36</v>
      </c>
      <c r="F11" s="47" t="s">
        <v>16</v>
      </c>
      <c r="G11" s="47" t="s">
        <v>16</v>
      </c>
      <c r="H11" s="79">
        <v>5020</v>
      </c>
      <c r="I11" s="79">
        <v>130</v>
      </c>
      <c r="J11" s="79">
        <v>130</v>
      </c>
      <c r="K11" s="79">
        <v>0</v>
      </c>
      <c r="L11" s="79">
        <v>359</v>
      </c>
      <c r="M11" s="79">
        <v>0</v>
      </c>
      <c r="N11" s="79">
        <v>0</v>
      </c>
      <c r="O11" s="79">
        <v>0</v>
      </c>
      <c r="P11" s="91">
        <v>0</v>
      </c>
      <c r="Q11" s="99">
        <v>2994084</v>
      </c>
      <c r="R11" s="80">
        <v>2095859</v>
      </c>
      <c r="S11" s="100">
        <v>70</v>
      </c>
      <c r="T11" s="94" t="s">
        <v>5</v>
      </c>
      <c r="U11" s="47" t="s">
        <v>63</v>
      </c>
      <c r="V11" s="47" t="s">
        <v>16</v>
      </c>
      <c r="W11" s="47" t="s">
        <v>16</v>
      </c>
      <c r="X11" s="81">
        <v>1</v>
      </c>
      <c r="Y11" s="81">
        <v>3</v>
      </c>
      <c r="Z11" s="81">
        <v>5</v>
      </c>
      <c r="AA11" s="81">
        <v>4</v>
      </c>
      <c r="AB11" s="81">
        <v>4</v>
      </c>
      <c r="AC11" s="81">
        <v>1</v>
      </c>
      <c r="AD11" s="81">
        <v>6</v>
      </c>
      <c r="AE11" s="81">
        <v>0</v>
      </c>
      <c r="AF11" s="85">
        <f>SUM(X11:AE11)</f>
        <v>24</v>
      </c>
      <c r="AG11" s="88">
        <v>70</v>
      </c>
      <c r="AH11" s="67">
        <v>2095859</v>
      </c>
    </row>
    <row r="12" spans="1:34" s="54" customFormat="1" ht="19.5" customHeight="1" thickBot="1">
      <c r="A12" s="103" t="s">
        <v>7</v>
      </c>
      <c r="B12" s="104"/>
      <c r="C12" s="104"/>
      <c r="D12" s="104"/>
      <c r="E12" s="104"/>
      <c r="F12" s="104"/>
      <c r="G12" s="104"/>
      <c r="H12" s="104"/>
      <c r="I12" s="72">
        <f aca="true" t="shared" si="0" ref="I12:R12">SUM(I7:I11)</f>
        <v>2128</v>
      </c>
      <c r="J12" s="72">
        <f t="shared" si="0"/>
        <v>1336</v>
      </c>
      <c r="K12" s="72">
        <f t="shared" si="0"/>
        <v>792</v>
      </c>
      <c r="L12" s="72">
        <f t="shared" si="0"/>
        <v>9958.5</v>
      </c>
      <c r="M12" s="72">
        <f t="shared" si="0"/>
        <v>236</v>
      </c>
      <c r="N12" s="72">
        <f t="shared" si="0"/>
        <v>1</v>
      </c>
      <c r="O12" s="72">
        <f t="shared" si="0"/>
        <v>0</v>
      </c>
      <c r="P12" s="73">
        <f t="shared" si="0"/>
        <v>1</v>
      </c>
      <c r="Q12" s="74">
        <f t="shared" si="0"/>
        <v>85393626</v>
      </c>
      <c r="R12" s="75">
        <f t="shared" si="0"/>
        <v>17714163</v>
      </c>
      <c r="S12" s="49"/>
      <c r="T12" s="49"/>
      <c r="U12" s="50"/>
      <c r="V12" s="50"/>
      <c r="W12" s="50"/>
      <c r="X12" s="49"/>
      <c r="Y12" s="49"/>
      <c r="Z12" s="49"/>
      <c r="AA12" s="49"/>
      <c r="AB12" s="49"/>
      <c r="AC12" s="49"/>
      <c r="AD12" s="49"/>
      <c r="AE12" s="49"/>
      <c r="AF12" s="51"/>
      <c r="AG12" s="52"/>
      <c r="AH12" s="53">
        <f>SUM(AH7:AH11)</f>
        <v>14236549</v>
      </c>
    </row>
    <row r="13" spans="1:43" ht="15" customHeight="1">
      <c r="A13" s="18"/>
      <c r="B13" s="21"/>
      <c r="C13" s="21"/>
      <c r="D13" s="21"/>
      <c r="E13" s="22"/>
      <c r="F13" s="23"/>
      <c r="G13" s="23"/>
      <c r="H13" s="22"/>
      <c r="I13" s="22"/>
      <c r="J13" s="23"/>
      <c r="K13" s="23"/>
      <c r="L13" s="23"/>
      <c r="M13" s="23"/>
      <c r="N13" s="23"/>
      <c r="O13" s="23"/>
      <c r="P13" s="23"/>
      <c r="Q13" s="70" t="s">
        <v>22</v>
      </c>
      <c r="R13" s="71">
        <v>8690089</v>
      </c>
      <c r="S13" s="24"/>
      <c r="T13" s="22"/>
      <c r="U13" s="25"/>
      <c r="V13" s="26"/>
      <c r="W13" s="26"/>
      <c r="X13" s="26"/>
      <c r="Y13" s="21"/>
      <c r="Z13" s="21"/>
      <c r="AA13" s="21"/>
      <c r="AB13" s="21"/>
      <c r="AC13" s="21"/>
      <c r="AD13" s="21"/>
      <c r="AE13" s="21"/>
      <c r="AF13" s="21"/>
      <c r="AG13" s="40" t="s">
        <v>49</v>
      </c>
      <c r="AH13" s="28">
        <f>R13-AH12</f>
        <v>-5546460</v>
      </c>
      <c r="AI13" s="21"/>
      <c r="AJ13" s="29"/>
      <c r="AK13" s="29"/>
      <c r="AL13" s="29"/>
      <c r="AM13" s="29"/>
      <c r="AN13" s="29"/>
      <c r="AO13" s="29"/>
      <c r="AP13" s="29"/>
      <c r="AQ13" s="29"/>
    </row>
    <row r="14" spans="2:43" s="7" customFormat="1" ht="15" customHeight="1" thickBot="1">
      <c r="B14" s="9"/>
      <c r="C14" s="9"/>
      <c r="D14" s="9"/>
      <c r="E14" s="26"/>
      <c r="F14" s="15"/>
      <c r="G14" s="35"/>
      <c r="H14" s="26"/>
      <c r="I14" s="15"/>
      <c r="J14" s="15"/>
      <c r="K14" s="15"/>
      <c r="L14" s="15"/>
      <c r="M14" s="15"/>
      <c r="N14" s="15"/>
      <c r="O14" s="15"/>
      <c r="P14" s="15"/>
      <c r="Q14" s="30" t="s">
        <v>15</v>
      </c>
      <c r="R14" s="31">
        <f>R12-R13</f>
        <v>9024074</v>
      </c>
      <c r="S14" s="32"/>
      <c r="T14" s="26"/>
      <c r="U14" s="17"/>
      <c r="V14" s="15"/>
      <c r="W14" s="101" t="s">
        <v>73</v>
      </c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32"/>
      <c r="AJ14" s="33"/>
      <c r="AK14" s="33"/>
      <c r="AL14" s="33"/>
      <c r="AM14" s="33"/>
      <c r="AN14" s="33"/>
      <c r="AO14" s="33"/>
      <c r="AP14" s="33"/>
      <c r="AQ14" s="33"/>
    </row>
    <row r="15" spans="2:43" ht="12.75">
      <c r="B15" s="9"/>
      <c r="C15" s="9"/>
      <c r="D15" s="9"/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36"/>
      <c r="R15" s="37"/>
      <c r="T15" s="21"/>
      <c r="U15" s="25"/>
      <c r="V15" s="26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21"/>
      <c r="AJ15" s="29"/>
      <c r="AK15" s="29"/>
      <c r="AL15" s="29"/>
      <c r="AM15" s="29"/>
      <c r="AN15" s="29"/>
      <c r="AO15" s="29"/>
      <c r="AP15" s="29"/>
      <c r="AQ15" s="29"/>
    </row>
    <row r="16" spans="2:43" ht="12.75">
      <c r="B16" s="9"/>
      <c r="C16" s="9"/>
      <c r="D16" s="9"/>
      <c r="E16" s="2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38"/>
      <c r="R16" s="39"/>
      <c r="T16" s="21"/>
      <c r="U16" s="25"/>
      <c r="V16" s="26"/>
      <c r="W16" s="26"/>
      <c r="X16" s="26"/>
      <c r="Y16" s="21"/>
      <c r="Z16" s="21"/>
      <c r="AA16" s="21"/>
      <c r="AB16" s="21"/>
      <c r="AC16" s="21"/>
      <c r="AD16" s="21"/>
      <c r="AE16" s="21"/>
      <c r="AF16" s="21"/>
      <c r="AG16" s="27"/>
      <c r="AH16" s="21"/>
      <c r="AI16" s="21"/>
      <c r="AJ16" s="29"/>
      <c r="AK16" s="29"/>
      <c r="AL16" s="29"/>
      <c r="AM16" s="29"/>
      <c r="AN16" s="29"/>
      <c r="AO16" s="29"/>
      <c r="AP16" s="29"/>
      <c r="AQ16" s="29"/>
    </row>
    <row r="17" spans="2:43" ht="12.75">
      <c r="B17" s="9"/>
      <c r="C17" s="9"/>
      <c r="D17" s="9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1"/>
      <c r="R17" s="24"/>
      <c r="T17" s="21"/>
      <c r="U17" s="25"/>
      <c r="V17" s="26"/>
      <c r="W17" s="26"/>
      <c r="X17" s="26"/>
      <c r="Y17" s="21"/>
      <c r="Z17" s="21"/>
      <c r="AA17" s="21"/>
      <c r="AB17" s="21"/>
      <c r="AC17" s="21"/>
      <c r="AD17" s="21"/>
      <c r="AE17" s="21"/>
      <c r="AF17" s="21"/>
      <c r="AG17" s="27"/>
      <c r="AH17" s="21"/>
      <c r="AI17" s="21"/>
      <c r="AJ17" s="29"/>
      <c r="AK17" s="29"/>
      <c r="AL17" s="29"/>
      <c r="AM17" s="29"/>
      <c r="AN17" s="29"/>
      <c r="AO17" s="29"/>
      <c r="AP17" s="29"/>
      <c r="AQ17" s="29"/>
    </row>
    <row r="18" spans="2:34" ht="12.75">
      <c r="B18" s="9"/>
      <c r="C18" s="9"/>
      <c r="D18" s="9"/>
      <c r="E18" s="2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9"/>
      <c r="R18" s="34"/>
      <c r="T18" s="10"/>
      <c r="U18" s="11"/>
      <c r="V18" s="12"/>
      <c r="W18" s="12"/>
      <c r="X18" s="12"/>
      <c r="Y18" s="9"/>
      <c r="Z18" s="9"/>
      <c r="AA18" s="9"/>
      <c r="AB18" s="9"/>
      <c r="AC18" s="9"/>
      <c r="AD18" s="9"/>
      <c r="AE18" s="9"/>
      <c r="AF18" s="9"/>
      <c r="AG18" s="13"/>
      <c r="AH18" s="9"/>
    </row>
    <row r="19" spans="2:34" ht="12.75">
      <c r="B19" s="9"/>
      <c r="C19" s="9"/>
      <c r="D19" s="9"/>
      <c r="E19" s="2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9"/>
      <c r="R19" s="34"/>
      <c r="T19" s="10"/>
      <c r="U19" s="11"/>
      <c r="V19" s="12"/>
      <c r="W19" s="12"/>
      <c r="X19" s="12"/>
      <c r="Y19" s="9"/>
      <c r="Z19" s="9"/>
      <c r="AA19" s="9"/>
      <c r="AB19" s="9"/>
      <c r="AC19" s="9"/>
      <c r="AD19" s="9"/>
      <c r="AE19" s="9"/>
      <c r="AF19" s="9"/>
      <c r="AG19" s="13"/>
      <c r="AH19" s="9"/>
    </row>
    <row r="20" spans="2:34" ht="12.75">
      <c r="B20" s="9"/>
      <c r="C20" s="9"/>
      <c r="D20" s="9"/>
      <c r="E20" s="2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9"/>
      <c r="R20" s="34"/>
      <c r="T20" s="10"/>
      <c r="U20" s="11"/>
      <c r="V20" s="12"/>
      <c r="W20" s="12"/>
      <c r="X20" s="12"/>
      <c r="Y20" s="9"/>
      <c r="Z20" s="9"/>
      <c r="AA20" s="9"/>
      <c r="AB20" s="9"/>
      <c r="AC20" s="9"/>
      <c r="AD20" s="9"/>
      <c r="AE20" s="9"/>
      <c r="AF20" s="9"/>
      <c r="AG20" s="13"/>
      <c r="AH20" s="9"/>
    </row>
    <row r="21" spans="1:34" ht="12.75">
      <c r="A21" s="10"/>
      <c r="B21" s="9"/>
      <c r="C21" s="9"/>
      <c r="D21" s="9"/>
      <c r="E21" s="2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9"/>
      <c r="R21" s="34"/>
      <c r="T21" s="10"/>
      <c r="U21" s="11"/>
      <c r="V21" s="12"/>
      <c r="W21" s="12"/>
      <c r="X21" s="12"/>
      <c r="Y21" s="9"/>
      <c r="Z21" s="9"/>
      <c r="AA21" s="9"/>
      <c r="AB21" s="9"/>
      <c r="AC21" s="9"/>
      <c r="AD21" s="9"/>
      <c r="AE21" s="9"/>
      <c r="AF21" s="9"/>
      <c r="AG21" s="13"/>
      <c r="AH21" s="9"/>
    </row>
    <row r="22" spans="1:34" ht="12.75">
      <c r="A22" s="10"/>
      <c r="B22" s="9"/>
      <c r="C22" s="9"/>
      <c r="D22" s="9"/>
      <c r="E22" s="2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9"/>
      <c r="R22" s="34"/>
      <c r="T22" s="10"/>
      <c r="U22" s="11"/>
      <c r="V22" s="12"/>
      <c r="W22" s="12"/>
      <c r="X22" s="12"/>
      <c r="Y22" s="9"/>
      <c r="Z22" s="9"/>
      <c r="AA22" s="9"/>
      <c r="AB22" s="9"/>
      <c r="AC22" s="9"/>
      <c r="AD22" s="9"/>
      <c r="AE22" s="9"/>
      <c r="AF22" s="9"/>
      <c r="AG22" s="13"/>
      <c r="AH22" s="9"/>
    </row>
    <row r="23" spans="1:34" ht="12.75">
      <c r="A23" s="10"/>
      <c r="B23" s="9"/>
      <c r="C23" s="9"/>
      <c r="D23" s="9"/>
      <c r="E23" s="2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9"/>
      <c r="R23" s="34"/>
      <c r="T23" s="10"/>
      <c r="U23" s="11"/>
      <c r="V23" s="12"/>
      <c r="W23" s="12"/>
      <c r="X23" s="12"/>
      <c r="Y23" s="9"/>
      <c r="Z23" s="9"/>
      <c r="AA23" s="9"/>
      <c r="AB23" s="9"/>
      <c r="AC23" s="9"/>
      <c r="AD23" s="9"/>
      <c r="AE23" s="9"/>
      <c r="AF23" s="9"/>
      <c r="AG23" s="13"/>
      <c r="AH23" s="9"/>
    </row>
    <row r="24" spans="1:34" ht="12.75">
      <c r="A24" s="10"/>
      <c r="B24" s="9"/>
      <c r="C24" s="9"/>
      <c r="D24" s="9"/>
      <c r="E24" s="2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9"/>
      <c r="R24" s="34"/>
      <c r="T24" s="10"/>
      <c r="U24" s="11"/>
      <c r="V24" s="12"/>
      <c r="W24" s="12"/>
      <c r="X24" s="12"/>
      <c r="Y24" s="9"/>
      <c r="Z24" s="9"/>
      <c r="AA24" s="9"/>
      <c r="AB24" s="9"/>
      <c r="AC24" s="9"/>
      <c r="AD24" s="9"/>
      <c r="AE24" s="9"/>
      <c r="AF24" s="9"/>
      <c r="AG24" s="13"/>
      <c r="AH24" s="9"/>
    </row>
    <row r="25" spans="1:34" ht="12.75">
      <c r="A25" s="10"/>
      <c r="B25" s="9"/>
      <c r="C25" s="9"/>
      <c r="D25" s="9"/>
      <c r="E25" s="2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9"/>
      <c r="R25" s="34"/>
      <c r="T25" s="10"/>
      <c r="U25" s="11"/>
      <c r="V25" s="12"/>
      <c r="W25" s="12"/>
      <c r="X25" s="12"/>
      <c r="Y25" s="9"/>
      <c r="Z25" s="9"/>
      <c r="AA25" s="9"/>
      <c r="AB25" s="9"/>
      <c r="AC25" s="9"/>
      <c r="AD25" s="9"/>
      <c r="AE25" s="9"/>
      <c r="AF25" s="9"/>
      <c r="AG25" s="13"/>
      <c r="AH25" s="9"/>
    </row>
    <row r="26" spans="1:34" ht="12.75">
      <c r="A26" s="10"/>
      <c r="B26" s="9"/>
      <c r="C26" s="9"/>
      <c r="D26" s="9"/>
      <c r="E26" s="2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9"/>
      <c r="R26" s="34"/>
      <c r="T26" s="10"/>
      <c r="U26" s="11"/>
      <c r="V26" s="12"/>
      <c r="W26" s="12"/>
      <c r="X26" s="12"/>
      <c r="Y26" s="9"/>
      <c r="Z26" s="9"/>
      <c r="AA26" s="9"/>
      <c r="AB26" s="9"/>
      <c r="AC26" s="9"/>
      <c r="AD26" s="9"/>
      <c r="AE26" s="9"/>
      <c r="AF26" s="9"/>
      <c r="AG26" s="13"/>
      <c r="AH26" s="9"/>
    </row>
    <row r="27" spans="1:34" ht="12.75">
      <c r="A27" s="10"/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9"/>
      <c r="R27" s="9"/>
      <c r="T27" s="10"/>
      <c r="U27" s="11"/>
      <c r="V27" s="12"/>
      <c r="W27" s="12"/>
      <c r="X27" s="12"/>
      <c r="Y27" s="9"/>
      <c r="Z27" s="9"/>
      <c r="AA27" s="9"/>
      <c r="AB27" s="9"/>
      <c r="AC27" s="9"/>
      <c r="AD27" s="9"/>
      <c r="AE27" s="9"/>
      <c r="AF27" s="9"/>
      <c r="AG27" s="13"/>
      <c r="AH27" s="9"/>
    </row>
    <row r="28" spans="1:34" ht="12.75">
      <c r="A28" s="10"/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9"/>
      <c r="R28" s="9"/>
      <c r="S28" s="9"/>
      <c r="T28" s="10"/>
      <c r="U28" s="11"/>
      <c r="V28" s="12"/>
      <c r="W28" s="12"/>
      <c r="X28" s="12"/>
      <c r="Y28" s="9"/>
      <c r="Z28" s="9"/>
      <c r="AA28" s="9"/>
      <c r="AB28" s="9"/>
      <c r="AC28" s="9"/>
      <c r="AD28" s="9"/>
      <c r="AE28" s="9"/>
      <c r="AF28" s="9"/>
      <c r="AG28" s="13"/>
      <c r="AH28" s="9"/>
    </row>
    <row r="29" spans="1:34" ht="12.75">
      <c r="A29" s="10"/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9"/>
      <c r="R29" s="9"/>
      <c r="S29" s="9"/>
      <c r="T29" s="10"/>
      <c r="U29" s="11"/>
      <c r="V29" s="12"/>
      <c r="W29" s="12"/>
      <c r="X29" s="12"/>
      <c r="Y29" s="9"/>
      <c r="Z29" s="9"/>
      <c r="AA29" s="9"/>
      <c r="AB29" s="9"/>
      <c r="AC29" s="9"/>
      <c r="AD29" s="9"/>
      <c r="AE29" s="9"/>
      <c r="AF29" s="9"/>
      <c r="AG29" s="13"/>
      <c r="AH29" s="9"/>
    </row>
    <row r="30" spans="1:34" ht="12.75">
      <c r="A30" s="10"/>
      <c r="B30" s="9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9"/>
      <c r="R30" s="9"/>
      <c r="S30" s="9"/>
      <c r="T30" s="10"/>
      <c r="U30" s="11"/>
      <c r="V30" s="12"/>
      <c r="W30" s="12"/>
      <c r="X30" s="12"/>
      <c r="Y30" s="9"/>
      <c r="Z30" s="9"/>
      <c r="AA30" s="9"/>
      <c r="AB30" s="9"/>
      <c r="AC30" s="9"/>
      <c r="AD30" s="9"/>
      <c r="AE30" s="9"/>
      <c r="AF30" s="9"/>
      <c r="AG30" s="13"/>
      <c r="AH30" s="9"/>
    </row>
    <row r="31" spans="1:34" ht="12.75">
      <c r="A31" s="10"/>
      <c r="B31" s="9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9"/>
      <c r="R31" s="9"/>
      <c r="S31" s="9"/>
      <c r="T31" s="10"/>
      <c r="U31" s="11"/>
      <c r="V31" s="12"/>
      <c r="W31" s="12"/>
      <c r="X31" s="12"/>
      <c r="Y31" s="9"/>
      <c r="Z31" s="9"/>
      <c r="AA31" s="9"/>
      <c r="AB31" s="9"/>
      <c r="AC31" s="9"/>
      <c r="AD31" s="9"/>
      <c r="AE31" s="9"/>
      <c r="AF31" s="9"/>
      <c r="AG31" s="13"/>
      <c r="AH31" s="9"/>
    </row>
    <row r="32" spans="1:34" ht="12.75">
      <c r="A32" s="10"/>
      <c r="B32" s="9"/>
      <c r="C32" s="9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9"/>
      <c r="R32" s="9"/>
      <c r="S32" s="9"/>
      <c r="T32" s="10"/>
      <c r="U32" s="11"/>
      <c r="V32" s="12"/>
      <c r="W32" s="12"/>
      <c r="X32" s="12"/>
      <c r="Y32" s="9"/>
      <c r="Z32" s="9"/>
      <c r="AA32" s="9"/>
      <c r="AB32" s="9"/>
      <c r="AC32" s="9"/>
      <c r="AD32" s="9"/>
      <c r="AE32" s="9"/>
      <c r="AF32" s="9"/>
      <c r="AG32" s="13"/>
      <c r="AH32" s="9"/>
    </row>
    <row r="33" spans="1:34" ht="12.75">
      <c r="A33" s="10"/>
      <c r="B33" s="9"/>
      <c r="C33" s="9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9"/>
      <c r="R33" s="9"/>
      <c r="S33" s="9"/>
      <c r="T33" s="10"/>
      <c r="U33" s="11"/>
      <c r="V33" s="12"/>
      <c r="W33" s="12"/>
      <c r="X33" s="12"/>
      <c r="Y33" s="9"/>
      <c r="Z33" s="9"/>
      <c r="AA33" s="9"/>
      <c r="AB33" s="9"/>
      <c r="AC33" s="9"/>
      <c r="AD33" s="9"/>
      <c r="AE33" s="9"/>
      <c r="AF33" s="9"/>
      <c r="AG33" s="13"/>
      <c r="AH33" s="9"/>
    </row>
    <row r="34" spans="1:34" ht="12.75">
      <c r="A34" s="10"/>
      <c r="B34" s="9"/>
      <c r="C34" s="9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9"/>
      <c r="R34" s="9"/>
      <c r="S34" s="9"/>
      <c r="T34" s="10"/>
      <c r="U34" s="11"/>
      <c r="V34" s="12"/>
      <c r="W34" s="12"/>
      <c r="X34" s="12"/>
      <c r="Y34" s="9"/>
      <c r="Z34" s="9"/>
      <c r="AA34" s="9"/>
      <c r="AB34" s="9"/>
      <c r="AC34" s="9"/>
      <c r="AD34" s="9"/>
      <c r="AE34" s="9"/>
      <c r="AF34" s="9"/>
      <c r="AG34" s="13"/>
      <c r="AH34" s="9"/>
    </row>
    <row r="35" spans="1:34" ht="12.75">
      <c r="A35" s="10"/>
      <c r="B35" s="9"/>
      <c r="C35" s="9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9"/>
      <c r="R35" s="9"/>
      <c r="S35" s="9"/>
      <c r="T35" s="10"/>
      <c r="U35" s="11"/>
      <c r="V35" s="12"/>
      <c r="W35" s="12"/>
      <c r="X35" s="12"/>
      <c r="Y35" s="9"/>
      <c r="Z35" s="9"/>
      <c r="AA35" s="9"/>
      <c r="AB35" s="9"/>
      <c r="AC35" s="9"/>
      <c r="AD35" s="9"/>
      <c r="AE35" s="9"/>
      <c r="AF35" s="9"/>
      <c r="AG35" s="13"/>
      <c r="AH35" s="9"/>
    </row>
    <row r="36" spans="1:34" ht="12.75">
      <c r="A36" s="10"/>
      <c r="B36" s="9"/>
      <c r="C36" s="9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9"/>
      <c r="R36" s="9"/>
      <c r="S36" s="9"/>
      <c r="T36" s="10"/>
      <c r="U36" s="11"/>
      <c r="V36" s="12"/>
      <c r="W36" s="12"/>
      <c r="X36" s="12"/>
      <c r="Y36" s="9"/>
      <c r="Z36" s="9"/>
      <c r="AA36" s="9"/>
      <c r="AB36" s="9"/>
      <c r="AC36" s="9"/>
      <c r="AD36" s="9"/>
      <c r="AE36" s="9"/>
      <c r="AF36" s="9"/>
      <c r="AG36" s="13"/>
      <c r="AH36" s="9"/>
    </row>
    <row r="37" spans="1:34" ht="12.75">
      <c r="A37" s="10"/>
      <c r="B37" s="9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9"/>
      <c r="R37" s="9"/>
      <c r="S37" s="9"/>
      <c r="T37" s="10"/>
      <c r="U37" s="11"/>
      <c r="V37" s="12"/>
      <c r="W37" s="12"/>
      <c r="X37" s="12"/>
      <c r="Y37" s="9"/>
      <c r="Z37" s="9"/>
      <c r="AA37" s="9"/>
      <c r="AB37" s="9"/>
      <c r="AC37" s="9"/>
      <c r="AD37" s="9"/>
      <c r="AE37" s="9"/>
      <c r="AF37" s="9"/>
      <c r="AG37" s="13"/>
      <c r="AH37" s="9"/>
    </row>
    <row r="38" spans="1:34" ht="12.75">
      <c r="A38" s="10"/>
      <c r="B38" s="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9"/>
      <c r="R38" s="9"/>
      <c r="S38" s="9"/>
      <c r="T38" s="10"/>
      <c r="U38" s="11"/>
      <c r="V38" s="12"/>
      <c r="W38" s="12"/>
      <c r="X38" s="12"/>
      <c r="Y38" s="9"/>
      <c r="Z38" s="9"/>
      <c r="AA38" s="9"/>
      <c r="AB38" s="9"/>
      <c r="AC38" s="9"/>
      <c r="AD38" s="9"/>
      <c r="AE38" s="9"/>
      <c r="AF38" s="9"/>
      <c r="AG38" s="13"/>
      <c r="AH38" s="9"/>
    </row>
    <row r="39" spans="1:34" ht="12.75">
      <c r="A39" s="10"/>
      <c r="B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9"/>
      <c r="R39" s="9"/>
      <c r="S39" s="9"/>
      <c r="T39" s="10"/>
      <c r="U39" s="11"/>
      <c r="V39" s="12"/>
      <c r="W39" s="12"/>
      <c r="X39" s="12"/>
      <c r="Y39" s="9"/>
      <c r="Z39" s="9"/>
      <c r="AA39" s="9"/>
      <c r="AB39" s="9"/>
      <c r="AC39" s="9"/>
      <c r="AD39" s="9"/>
      <c r="AE39" s="9"/>
      <c r="AF39" s="9"/>
      <c r="AG39" s="13"/>
      <c r="AH39" s="9"/>
    </row>
    <row r="40" spans="1:34" ht="12.75">
      <c r="A40" s="10"/>
      <c r="B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9"/>
      <c r="R40" s="9"/>
      <c r="S40" s="9"/>
      <c r="T40" s="10"/>
      <c r="U40" s="11"/>
      <c r="V40" s="12"/>
      <c r="W40" s="12"/>
      <c r="X40" s="12"/>
      <c r="Y40" s="9"/>
      <c r="Z40" s="9"/>
      <c r="AA40" s="9"/>
      <c r="AB40" s="9"/>
      <c r="AC40" s="9"/>
      <c r="AD40" s="9"/>
      <c r="AE40" s="9"/>
      <c r="AF40" s="9"/>
      <c r="AG40" s="13"/>
      <c r="AH40" s="9"/>
    </row>
    <row r="41" spans="1:34" ht="12.75">
      <c r="A41" s="10"/>
      <c r="B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9"/>
      <c r="R41" s="9"/>
      <c r="S41" s="9"/>
      <c r="T41" s="10"/>
      <c r="U41" s="11"/>
      <c r="V41" s="12"/>
      <c r="W41" s="12"/>
      <c r="X41" s="12"/>
      <c r="Y41" s="9"/>
      <c r="Z41" s="9"/>
      <c r="AA41" s="9"/>
      <c r="AB41" s="9"/>
      <c r="AC41" s="9"/>
      <c r="AD41" s="9"/>
      <c r="AE41" s="9"/>
      <c r="AF41" s="9"/>
      <c r="AG41" s="13"/>
      <c r="AH41" s="9"/>
    </row>
    <row r="42" spans="1:34" ht="12.75">
      <c r="A42" s="10"/>
      <c r="B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9"/>
      <c r="R42" s="9"/>
      <c r="S42" s="9"/>
      <c r="T42" s="10"/>
      <c r="U42" s="11"/>
      <c r="V42" s="12"/>
      <c r="W42" s="12"/>
      <c r="X42" s="12"/>
      <c r="Y42" s="9"/>
      <c r="Z42" s="9"/>
      <c r="AA42" s="9"/>
      <c r="AB42" s="9"/>
      <c r="AC42" s="9"/>
      <c r="AD42" s="9"/>
      <c r="AE42" s="9"/>
      <c r="AF42" s="9"/>
      <c r="AG42" s="13"/>
      <c r="AH42" s="9"/>
    </row>
    <row r="43" spans="1:34" ht="12.75">
      <c r="A43" s="10"/>
      <c r="B43" s="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9"/>
      <c r="R43" s="9"/>
      <c r="S43" s="9"/>
      <c r="T43" s="10"/>
      <c r="U43" s="11"/>
      <c r="V43" s="12"/>
      <c r="W43" s="12"/>
      <c r="X43" s="12"/>
      <c r="Y43" s="9"/>
      <c r="Z43" s="9"/>
      <c r="AA43" s="9"/>
      <c r="AB43" s="9"/>
      <c r="AC43" s="9"/>
      <c r="AD43" s="9"/>
      <c r="AE43" s="9"/>
      <c r="AF43" s="9"/>
      <c r="AG43" s="13"/>
      <c r="AH43" s="9"/>
    </row>
    <row r="44" spans="1:34" ht="12.75">
      <c r="A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9"/>
      <c r="R44" s="9"/>
      <c r="S44" s="9"/>
      <c r="T44" s="10"/>
      <c r="U44" s="11"/>
      <c r="V44" s="12"/>
      <c r="W44" s="12"/>
      <c r="X44" s="12"/>
      <c r="Y44" s="9"/>
      <c r="Z44" s="9"/>
      <c r="AA44" s="9"/>
      <c r="AB44" s="9"/>
      <c r="AC44" s="9"/>
      <c r="AD44" s="9"/>
      <c r="AE44" s="9"/>
      <c r="AF44" s="9"/>
      <c r="AG44" s="13"/>
      <c r="AH44" s="9"/>
    </row>
    <row r="45" spans="1:34" ht="12.75">
      <c r="A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9"/>
      <c r="R45" s="9"/>
      <c r="S45" s="9"/>
      <c r="T45" s="10"/>
      <c r="U45" s="11"/>
      <c r="V45" s="12"/>
      <c r="W45" s="12"/>
      <c r="X45" s="12"/>
      <c r="Y45" s="9"/>
      <c r="Z45" s="9"/>
      <c r="AA45" s="9"/>
      <c r="AB45" s="9"/>
      <c r="AC45" s="9"/>
      <c r="AD45" s="9"/>
      <c r="AE45" s="9"/>
      <c r="AF45" s="9"/>
      <c r="AG45" s="13"/>
      <c r="AH45" s="9"/>
    </row>
    <row r="46" spans="1:34" ht="12.75">
      <c r="A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9"/>
      <c r="R46" s="9"/>
      <c r="S46" s="9"/>
      <c r="T46" s="10"/>
      <c r="U46" s="11"/>
      <c r="V46" s="12"/>
      <c r="W46" s="12"/>
      <c r="X46" s="12"/>
      <c r="Y46" s="9"/>
      <c r="Z46" s="9"/>
      <c r="AA46" s="9"/>
      <c r="AB46" s="9"/>
      <c r="AC46" s="9"/>
      <c r="AD46" s="9"/>
      <c r="AE46" s="9"/>
      <c r="AF46" s="9"/>
      <c r="AG46" s="13"/>
      <c r="AH46" s="9"/>
    </row>
    <row r="47" spans="1:34" ht="12.75">
      <c r="A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9"/>
      <c r="R47" s="9"/>
      <c r="S47" s="9"/>
      <c r="T47" s="10"/>
      <c r="U47" s="11"/>
      <c r="V47" s="12"/>
      <c r="W47" s="12"/>
      <c r="X47" s="12"/>
      <c r="Y47" s="9"/>
      <c r="Z47" s="9"/>
      <c r="AA47" s="9"/>
      <c r="AB47" s="9"/>
      <c r="AC47" s="9"/>
      <c r="AD47" s="9"/>
      <c r="AE47" s="9"/>
      <c r="AF47" s="9"/>
      <c r="AG47" s="13"/>
      <c r="AH47" s="9"/>
    </row>
    <row r="48" spans="1:34" ht="12.75">
      <c r="A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9"/>
      <c r="R48" s="9"/>
      <c r="S48" s="9"/>
      <c r="T48" s="10"/>
      <c r="U48" s="11"/>
      <c r="V48" s="12"/>
      <c r="W48" s="12"/>
      <c r="X48" s="12"/>
      <c r="Y48" s="9"/>
      <c r="Z48" s="9"/>
      <c r="AA48" s="9"/>
      <c r="AB48" s="9"/>
      <c r="AC48" s="9"/>
      <c r="AD48" s="9"/>
      <c r="AE48" s="9"/>
      <c r="AF48" s="9"/>
      <c r="AG48" s="13"/>
      <c r="AH48" s="9"/>
    </row>
    <row r="49" spans="1:34" ht="12.75">
      <c r="A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9"/>
      <c r="R49" s="9"/>
      <c r="S49" s="9"/>
      <c r="T49" s="10"/>
      <c r="U49" s="11"/>
      <c r="V49" s="12"/>
      <c r="W49" s="12"/>
      <c r="X49" s="12"/>
      <c r="Y49" s="9"/>
      <c r="Z49" s="9"/>
      <c r="AA49" s="9"/>
      <c r="AB49" s="9"/>
      <c r="AC49" s="9"/>
      <c r="AD49" s="9"/>
      <c r="AE49" s="9"/>
      <c r="AF49" s="9"/>
      <c r="AG49" s="13"/>
      <c r="AH49" s="9"/>
    </row>
    <row r="50" spans="1:34" ht="12.75">
      <c r="A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9"/>
      <c r="R50" s="9"/>
      <c r="S50" s="9"/>
      <c r="T50" s="10"/>
      <c r="U50" s="11"/>
      <c r="V50" s="12"/>
      <c r="W50" s="12"/>
      <c r="X50" s="12"/>
      <c r="Y50" s="9"/>
      <c r="Z50" s="9"/>
      <c r="AA50" s="9"/>
      <c r="AB50" s="9"/>
      <c r="AC50" s="9"/>
      <c r="AD50" s="9"/>
      <c r="AE50" s="9"/>
      <c r="AF50" s="9"/>
      <c r="AG50" s="13"/>
      <c r="AH50" s="9"/>
    </row>
  </sheetData>
  <sheetProtection/>
  <mergeCells count="8">
    <mergeCell ref="W14:AH15"/>
    <mergeCell ref="A12:H12"/>
    <mergeCell ref="J4:P4"/>
    <mergeCell ref="X4:AE4"/>
    <mergeCell ref="J5:K5"/>
    <mergeCell ref="L5:M5"/>
    <mergeCell ref="N5:P5"/>
    <mergeCell ref="X5:AE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Jakoubková Marie</cp:lastModifiedBy>
  <cp:lastPrinted>2012-08-15T15:12:11Z</cp:lastPrinted>
  <dcterms:created xsi:type="dcterms:W3CDTF">2002-05-30T07:20:59Z</dcterms:created>
  <dcterms:modified xsi:type="dcterms:W3CDTF">2012-09-05T13:48:53Z</dcterms:modified>
  <cp:category/>
  <cp:version/>
  <cp:contentType/>
  <cp:contentStatus/>
</cp:coreProperties>
</file>