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5570" windowHeight="4245" activeTab="0"/>
  </bookViews>
  <sheets>
    <sheet name="ZK-02-2012-68, př. 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<sst xmlns="http://schemas.openxmlformats.org/spreadsheetml/2006/main" count="21" uniqueCount="21">
  <si>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Summe </t>
  </si>
  <si>
    <t>Osobní náklady</t>
  </si>
  <si>
    <t>Cestovné</t>
  </si>
  <si>
    <t>Služby</t>
  </si>
  <si>
    <t>Překlady a tlumočení</t>
  </si>
  <si>
    <t>Celkem</t>
  </si>
  <si>
    <t>Stravné, pronájem (mimo cest náhrady</t>
  </si>
  <si>
    <t>Publicita</t>
  </si>
  <si>
    <t>počet stran: 1</t>
  </si>
  <si>
    <t>1. etapa</t>
  </si>
  <si>
    <t>2. etapa</t>
  </si>
  <si>
    <t>3. etapa</t>
  </si>
  <si>
    <t>4. etapa</t>
  </si>
  <si>
    <t>5. etapa</t>
  </si>
  <si>
    <t>6. etapa</t>
  </si>
  <si>
    <t>7. etapa</t>
  </si>
  <si>
    <t>8. etapa</t>
  </si>
  <si>
    <t>Rozpočet podle etap</t>
  </si>
  <si>
    <t>Materiální náklady</t>
  </si>
  <si>
    <t>UMBESA - SŠOS Jihlava</t>
  </si>
  <si>
    <t>ZK-02-2012-68, př. 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</si>
</sst>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€-2]\ #,##0"/>
    <numFmt numFmtId="165" formatCode="[$€-2]\ #,##0;[Red][$€-2]\ #,##0"/>
    <numFmt numFmtId="166" formatCode="#,##0\ &quot;Kč&quot;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\ &quot;Kč&quot;"/>
    <numFmt numFmtId="172" formatCode="#,##0\ [$€-1]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166" fontId="0" fillId="0" borderId="10" xfId="0" applyNumberForma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32" borderId="11" xfId="0" applyFont="1" applyFill="1" applyBorder="1" applyAlignment="1">
      <alignment wrapText="1"/>
    </xf>
    <xf numFmtId="164" fontId="2" fillId="32" borderId="12" xfId="0" applyNumberFormat="1" applyFont="1" applyFill="1" applyBorder="1" applyAlignment="1">
      <alignment horizontal="right" wrapText="1"/>
    </xf>
    <xf numFmtId="164" fontId="2" fillId="32" borderId="12" xfId="0" applyNumberFormat="1" applyFont="1" applyFill="1" applyBorder="1" applyAlignment="1">
      <alignment horizontal="right"/>
    </xf>
    <xf numFmtId="0" fontId="2" fillId="32" borderId="12" xfId="0" applyNumberFormat="1" applyFont="1" applyFill="1" applyBorder="1" applyAlignment="1">
      <alignment horizontal="right" wrapText="1"/>
    </xf>
    <xf numFmtId="164" fontId="2" fillId="32" borderId="13" xfId="0" applyNumberFormat="1" applyFont="1" applyFill="1" applyBorder="1" applyAlignment="1">
      <alignment horizontal="right" wrapText="1"/>
    </xf>
    <xf numFmtId="166" fontId="3" fillId="0" borderId="14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0" fontId="2" fillId="32" borderId="11" xfId="0" applyFont="1" applyFill="1" applyBorder="1" applyAlignment="1">
      <alignment wrapText="1"/>
    </xf>
    <xf numFmtId="166" fontId="3" fillId="33" borderId="12" xfId="0" applyNumberFormat="1" applyFont="1" applyFill="1" applyBorder="1" applyAlignment="1">
      <alignment horizontal="right"/>
    </xf>
    <xf numFmtId="0" fontId="3" fillId="0" borderId="16" xfId="0" applyFont="1" applyBorder="1" applyAlignment="1">
      <alignment wrapText="1"/>
    </xf>
    <xf numFmtId="171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C1">
      <selection activeCell="E32" sqref="E32"/>
    </sheetView>
  </sheetViews>
  <sheetFormatPr defaultColWidth="11.421875" defaultRowHeight="15"/>
  <cols>
    <col min="1" max="1" width="34.421875" style="1" bestFit="1" customWidth="1"/>
    <col min="2" max="2" width="17.421875" style="2" customWidth="1"/>
    <col min="3" max="3" width="14.8515625" style="2" customWidth="1"/>
    <col min="4" max="4" width="16.00390625" style="3" customWidth="1"/>
    <col min="5" max="5" width="17.28125" style="3" customWidth="1"/>
    <col min="6" max="6" width="16.140625" style="3" customWidth="1"/>
    <col min="7" max="8" width="17.57421875" style="3" customWidth="1"/>
    <col min="9" max="9" width="19.57421875" style="3" customWidth="1"/>
  </cols>
  <sheetData>
    <row r="1" spans="1:9" ht="15">
      <c r="A1" s="9"/>
      <c r="B1" s="10"/>
      <c r="C1" s="10"/>
      <c r="D1" s="11"/>
      <c r="E1" s="11"/>
      <c r="F1" s="11"/>
      <c r="G1" s="11"/>
      <c r="H1" s="11"/>
      <c r="I1" s="8" t="s">
        <v>20</v>
      </c>
    </row>
    <row r="2" spans="1:9" ht="15">
      <c r="A2" s="9" t="s">
        <v>19</v>
      </c>
      <c r="B2" s="10"/>
      <c r="C2" s="10"/>
      <c r="D2" s="11"/>
      <c r="E2" s="11"/>
      <c r="F2" s="11"/>
      <c r="G2" s="11"/>
      <c r="H2" s="11"/>
      <c r="I2" s="8" t="s">
        <v>8</v>
      </c>
    </row>
    <row r="3" spans="1:9" ht="15.75" thickBot="1">
      <c r="A3" s="9" t="s">
        <v>17</v>
      </c>
      <c r="B3" s="10"/>
      <c r="C3" s="10"/>
      <c r="D3" s="11"/>
      <c r="E3" s="11"/>
      <c r="F3" s="11"/>
      <c r="G3" s="11"/>
      <c r="H3" s="11"/>
      <c r="I3" s="11"/>
    </row>
    <row r="4" spans="1:9" ht="60.75" thickBot="1">
      <c r="A4" s="12"/>
      <c r="B4" s="13" t="s">
        <v>1</v>
      </c>
      <c r="C4" s="13" t="s">
        <v>2</v>
      </c>
      <c r="D4" s="13" t="s">
        <v>3</v>
      </c>
      <c r="E4" s="14" t="s">
        <v>18</v>
      </c>
      <c r="F4" s="15" t="s">
        <v>6</v>
      </c>
      <c r="G4" s="16" t="s">
        <v>4</v>
      </c>
      <c r="H4" s="16" t="s">
        <v>7</v>
      </c>
      <c r="I4" s="16" t="s">
        <v>5</v>
      </c>
    </row>
    <row r="5" spans="1:9" ht="15.75">
      <c r="A5" s="21" t="s">
        <v>9</v>
      </c>
      <c r="B5" s="22">
        <v>139337.5</v>
      </c>
      <c r="C5" s="22">
        <v>25000</v>
      </c>
      <c r="D5" s="22">
        <v>15000</v>
      </c>
      <c r="E5" s="22">
        <v>0</v>
      </c>
      <c r="F5" s="22">
        <v>16000</v>
      </c>
      <c r="G5" s="17"/>
      <c r="H5" s="17"/>
      <c r="I5" s="17">
        <f aca="true" t="shared" si="0" ref="I5:I12">SUM(B5:H5)</f>
        <v>195337.5</v>
      </c>
    </row>
    <row r="6" spans="1:9" ht="15.75">
      <c r="A6" s="21" t="s">
        <v>10</v>
      </c>
      <c r="B6" s="22">
        <v>80837.5</v>
      </c>
      <c r="C6" s="22">
        <v>5000</v>
      </c>
      <c r="D6" s="22">
        <v>5000</v>
      </c>
      <c r="E6" s="22">
        <v>0</v>
      </c>
      <c r="F6" s="22">
        <v>3000</v>
      </c>
      <c r="G6" s="18"/>
      <c r="H6" s="18"/>
      <c r="I6" s="17">
        <f t="shared" si="0"/>
        <v>93837.5</v>
      </c>
    </row>
    <row r="7" spans="1:9" ht="15.75">
      <c r="A7" s="21" t="s">
        <v>11</v>
      </c>
      <c r="B7" s="22">
        <v>106837.5</v>
      </c>
      <c r="C7" s="22">
        <v>24000</v>
      </c>
      <c r="D7" s="22">
        <v>20000</v>
      </c>
      <c r="E7" s="22">
        <v>0</v>
      </c>
      <c r="F7" s="22">
        <v>14000</v>
      </c>
      <c r="G7" s="18"/>
      <c r="H7" s="18"/>
      <c r="I7" s="17">
        <f t="shared" si="0"/>
        <v>164837.5</v>
      </c>
    </row>
    <row r="8" spans="1:9" ht="15.75">
      <c r="A8" s="21" t="s">
        <v>12</v>
      </c>
      <c r="B8" s="22">
        <v>117337.5</v>
      </c>
      <c r="C8" s="22">
        <v>15000</v>
      </c>
      <c r="D8" s="22">
        <v>11000</v>
      </c>
      <c r="E8" s="22">
        <v>0</v>
      </c>
      <c r="F8" s="22">
        <v>9500</v>
      </c>
      <c r="G8" s="18"/>
      <c r="H8" s="18">
        <v>5000</v>
      </c>
      <c r="I8" s="17">
        <f t="shared" si="0"/>
        <v>157837.5</v>
      </c>
    </row>
    <row r="9" spans="1:9" ht="15.75">
      <c r="A9" s="21" t="s">
        <v>13</v>
      </c>
      <c r="B9" s="22">
        <v>319737.5</v>
      </c>
      <c r="C9" s="22">
        <v>11500</v>
      </c>
      <c r="D9" s="22">
        <v>0</v>
      </c>
      <c r="E9" s="22">
        <v>41000</v>
      </c>
      <c r="F9" s="22">
        <v>8000</v>
      </c>
      <c r="G9" s="18"/>
      <c r="H9" s="18"/>
      <c r="I9" s="17">
        <f t="shared" si="0"/>
        <v>380237.5</v>
      </c>
    </row>
    <row r="10" spans="1:9" ht="15.75">
      <c r="A10" s="21" t="s">
        <v>14</v>
      </c>
      <c r="B10" s="22">
        <v>88377.5</v>
      </c>
      <c r="C10" s="22">
        <v>23000</v>
      </c>
      <c r="D10" s="22">
        <v>11000</v>
      </c>
      <c r="E10" s="22">
        <v>14500</v>
      </c>
      <c r="F10" s="22">
        <v>12000</v>
      </c>
      <c r="G10" s="18">
        <v>9000</v>
      </c>
      <c r="H10" s="18">
        <v>14000</v>
      </c>
      <c r="I10" s="17">
        <f t="shared" si="0"/>
        <v>171877.5</v>
      </c>
    </row>
    <row r="11" spans="1:9" ht="15.75">
      <c r="A11" s="21" t="s">
        <v>15</v>
      </c>
      <c r="B11" s="22">
        <v>87337.5</v>
      </c>
      <c r="C11" s="22">
        <v>7000</v>
      </c>
      <c r="D11" s="22">
        <v>6000</v>
      </c>
      <c r="E11" s="22">
        <v>0</v>
      </c>
      <c r="F11" s="22">
        <v>3000</v>
      </c>
      <c r="G11" s="18">
        <v>3000</v>
      </c>
      <c r="H11" s="18">
        <v>5000</v>
      </c>
      <c r="I11" s="17">
        <f t="shared" si="0"/>
        <v>111337.5</v>
      </c>
    </row>
    <row r="12" spans="1:9" ht="16.5" thickBot="1">
      <c r="A12" s="21" t="s">
        <v>16</v>
      </c>
      <c r="B12" s="22">
        <v>139337.5</v>
      </c>
      <c r="C12" s="22">
        <v>12000</v>
      </c>
      <c r="D12" s="22">
        <v>8500</v>
      </c>
      <c r="E12" s="22">
        <v>18000</v>
      </c>
      <c r="F12" s="22">
        <v>8000</v>
      </c>
      <c r="G12" s="18"/>
      <c r="H12" s="18">
        <v>10000</v>
      </c>
      <c r="I12" s="17">
        <f t="shared" si="0"/>
        <v>195837.5</v>
      </c>
    </row>
    <row r="13" spans="1:10" ht="15.75" thickBot="1">
      <c r="A13" s="19" t="s">
        <v>0</v>
      </c>
      <c r="B13" s="20">
        <f>SUM(B5:B12)</f>
        <v>1079140</v>
      </c>
      <c r="C13" s="20">
        <f>SUM(C5:C12)</f>
        <v>122500</v>
      </c>
      <c r="D13" s="20">
        <f aca="true" t="shared" si="1" ref="D13:I13">SUM(D5:D12)</f>
        <v>76500</v>
      </c>
      <c r="E13" s="20">
        <f t="shared" si="1"/>
        <v>73500</v>
      </c>
      <c r="F13" s="20">
        <f t="shared" si="1"/>
        <v>73500</v>
      </c>
      <c r="G13" s="20">
        <f t="shared" si="1"/>
        <v>12000</v>
      </c>
      <c r="H13" s="20">
        <f t="shared" si="1"/>
        <v>34000</v>
      </c>
      <c r="I13" s="20">
        <f t="shared" si="1"/>
        <v>1471140</v>
      </c>
      <c r="J13" s="23"/>
    </row>
    <row r="14" spans="1:9" ht="15">
      <c r="A14" s="6"/>
      <c r="B14" s="7"/>
      <c r="C14" s="5"/>
      <c r="D14" s="4"/>
      <c r="E14" s="4"/>
      <c r="F14" s="4"/>
      <c r="G14" s="4"/>
      <c r="H14" s="4"/>
      <c r="I14" s="24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ronald.kauper</dc:creator>
  <cp:keywords/>
  <dc:description/>
  <cp:lastModifiedBy>Pospíchalová Petra</cp:lastModifiedBy>
  <cp:lastPrinted>2010-06-07T09:06:33Z</cp:lastPrinted>
  <dcterms:created xsi:type="dcterms:W3CDTF">2010-05-28T09:49:59Z</dcterms:created>
  <dcterms:modified xsi:type="dcterms:W3CDTF">2012-03-14T15:14:14Z</dcterms:modified>
  <cp:category/>
  <cp:version/>
  <cp:contentType/>
  <cp:contentStatus/>
</cp:coreProperties>
</file>