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380" activeTab="0"/>
  </bookViews>
  <sheets>
    <sheet name="ZK-06-2011-66, př.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piskackovap</author>
  </authors>
  <commentList>
    <comment ref="F12" authorId="0">
      <text>
        <r>
          <rPr>
            <b/>
            <sz val="8"/>
            <rFont val="Tahoma"/>
            <family val="2"/>
          </rPr>
          <t>piskackovap:</t>
        </r>
        <r>
          <rPr>
            <sz val="8"/>
            <rFont val="Tahoma"/>
            <family val="2"/>
          </rPr>
          <t xml:space="preserve">
změna ze PSY na SPPG v lednu 2009, změna ze SPPG na PSY červenec 09
</t>
        </r>
      </text>
    </comment>
  </commentList>
</comments>
</file>

<file path=xl/sharedStrings.xml><?xml version="1.0" encoding="utf-8"?>
<sst xmlns="http://schemas.openxmlformats.org/spreadsheetml/2006/main" count="64" uniqueCount="52">
  <si>
    <t>Dušejov 86</t>
  </si>
  <si>
    <t>Dušejov</t>
  </si>
  <si>
    <t>Obchodní akademie a Hotelová škola</t>
  </si>
  <si>
    <t>Bratříků 851</t>
  </si>
  <si>
    <t>Havlíčkův Brod</t>
  </si>
  <si>
    <t>Základní škola O. Březiny</t>
  </si>
  <si>
    <t>Komenského nám. 120</t>
  </si>
  <si>
    <t>Jaroměřice nad Rokytnou</t>
  </si>
  <si>
    <t>Gymnázium Jihlava</t>
  </si>
  <si>
    <t>Jana Masaryka 1</t>
  </si>
  <si>
    <t>Jihlava</t>
  </si>
  <si>
    <t>Jungmannova 6</t>
  </si>
  <si>
    <t>SPŠ</t>
  </si>
  <si>
    <t>Manželů Curieových</t>
  </si>
  <si>
    <t>Třebíč</t>
  </si>
  <si>
    <t>Bartuškova 700/20</t>
  </si>
  <si>
    <t xml:space="preserve">Základní škola a mateřská škola Třebíč, Na Kopcích 342 </t>
  </si>
  <si>
    <t>Na Kopcích 342</t>
  </si>
  <si>
    <t>Komenského 6</t>
  </si>
  <si>
    <t>Žďár nad Sázavou</t>
  </si>
  <si>
    <t>odvody 34%</t>
  </si>
  <si>
    <t>Základní škola</t>
  </si>
  <si>
    <t>PSY</t>
  </si>
  <si>
    <t>ZŠ a MŠ</t>
  </si>
  <si>
    <t>SPPG</t>
  </si>
  <si>
    <t>Gymnázium</t>
  </si>
  <si>
    <t>FKSP 1%</t>
  </si>
  <si>
    <t>Celkem NIV</t>
  </si>
  <si>
    <t>plat bez odvodů</t>
  </si>
  <si>
    <t>IČO</t>
  </si>
  <si>
    <t>ŠKOLY ZŘIZOVANÉ KRAJEM</t>
  </si>
  <si>
    <t>ŠKOLY ZŘIZOVANÉ OBCEMI</t>
  </si>
  <si>
    <t>CELKEM</t>
  </si>
  <si>
    <t>Škola</t>
  </si>
  <si>
    <t>Ulice</t>
  </si>
  <si>
    <t>Město</t>
  </si>
  <si>
    <t>Funkce</t>
  </si>
  <si>
    <t>úvazek</t>
  </si>
  <si>
    <t>Celkem § 3121</t>
  </si>
  <si>
    <t>Celkem § 3122</t>
  </si>
  <si>
    <t>Celkem § 3123</t>
  </si>
  <si>
    <t>Celkem § 3113</t>
  </si>
  <si>
    <t>Celkem § 3114</t>
  </si>
  <si>
    <t>CELKEM školy zřizované krajem</t>
  </si>
  <si>
    <t>CELKEM školy zřizované obcemi</t>
  </si>
  <si>
    <t>Rozvojový program Pokusné ověřování integrativního a inkluzivního modelu škol</t>
  </si>
  <si>
    <t>Počet stran: 1</t>
  </si>
  <si>
    <t xml:space="preserve">Základní škola </t>
  </si>
  <si>
    <t>tab. 1</t>
  </si>
  <si>
    <t>tab. 2</t>
  </si>
  <si>
    <t>v Kč</t>
  </si>
  <si>
    <t>ZK-06-2011-66,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</si>
</sst>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36"/>
      <name val="Arial"/>
      <family val="2"/>
    </font>
    <font>
      <sz val="11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b/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21" borderId="5" applyNumberFormat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25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5" fillId="0" borderId="30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6" fillId="0" borderId="31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left" vertical="center"/>
    </xf>
    <xf numFmtId="3" fontId="6" fillId="0" borderId="32" xfId="0" applyNumberFormat="1" applyFont="1" applyFill="1" applyBorder="1" applyAlignment="1">
      <alignment/>
    </xf>
    <xf numFmtId="3" fontId="25" fillId="0" borderId="32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25" fillId="0" borderId="34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 2 2" xfId="55"/>
    <cellStyle name="normální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zoomScalePageLayoutView="0" workbookViewId="0" topLeftCell="A1">
      <selection activeCell="E29" sqref="E29"/>
    </sheetView>
  </sheetViews>
  <sheetFormatPr defaultColWidth="9.140625" defaultRowHeight="12.75"/>
  <cols>
    <col min="1" max="1" width="9.421875" style="3" customWidth="1"/>
    <col min="2" max="2" width="23.00390625" style="3" customWidth="1"/>
    <col min="3" max="3" width="5.57421875" style="3" hidden="1" customWidth="1"/>
    <col min="4" max="4" width="20.57421875" style="3" customWidth="1"/>
    <col min="5" max="5" width="21.57421875" style="3" customWidth="1"/>
    <col min="6" max="6" width="8.28125" style="3" customWidth="1"/>
    <col min="7" max="7" width="5.28125" style="5" customWidth="1"/>
    <col min="8" max="8" width="10.7109375" style="5" customWidth="1"/>
    <col min="9" max="9" width="9.00390625" style="5" customWidth="1"/>
    <col min="10" max="10" width="8.421875" style="5" customWidth="1"/>
    <col min="11" max="11" width="10.00390625" style="5" customWidth="1"/>
    <col min="12" max="16384" width="9.140625" style="3" customWidth="1"/>
  </cols>
  <sheetData>
    <row r="1" ht="12.75">
      <c r="K1" s="91" t="s">
        <v>51</v>
      </c>
    </row>
    <row r="2" ht="12.75">
      <c r="K2" s="91" t="s">
        <v>46</v>
      </c>
    </row>
    <row r="3" spans="1:11" s="8" customFormat="1" ht="13.5" customHeight="1" thickBot="1">
      <c r="A3" s="85" t="s">
        <v>45</v>
      </c>
      <c r="B3" s="14"/>
      <c r="C3" s="14"/>
      <c r="D3" s="14"/>
      <c r="E3" s="14"/>
      <c r="G3" s="9"/>
      <c r="H3" s="9"/>
      <c r="I3" s="9"/>
      <c r="J3" s="9"/>
      <c r="K3" s="91" t="s">
        <v>50</v>
      </c>
    </row>
    <row r="4" spans="1:11" s="10" customFormat="1" ht="23.25" customHeight="1">
      <c r="A4" s="96" t="s">
        <v>29</v>
      </c>
      <c r="B4" s="92" t="s">
        <v>33</v>
      </c>
      <c r="C4" s="28"/>
      <c r="D4" s="92" t="s">
        <v>34</v>
      </c>
      <c r="E4" s="92" t="s">
        <v>35</v>
      </c>
      <c r="F4" s="92" t="s">
        <v>36</v>
      </c>
      <c r="G4" s="94" t="s">
        <v>37</v>
      </c>
      <c r="H4" s="100" t="s">
        <v>28</v>
      </c>
      <c r="I4" s="98" t="s">
        <v>20</v>
      </c>
      <c r="J4" s="98" t="s">
        <v>26</v>
      </c>
      <c r="K4" s="102" t="s">
        <v>27</v>
      </c>
    </row>
    <row r="5" spans="1:11" s="10" customFormat="1" ht="23.25" customHeight="1" thickBot="1">
      <c r="A5" s="97"/>
      <c r="B5" s="93"/>
      <c r="C5" s="13"/>
      <c r="D5" s="93"/>
      <c r="E5" s="93"/>
      <c r="F5" s="93"/>
      <c r="G5" s="95"/>
      <c r="H5" s="101"/>
      <c r="I5" s="99"/>
      <c r="J5" s="99"/>
      <c r="K5" s="103"/>
    </row>
    <row r="6" spans="1:11" s="10" customFormat="1" ht="12" customHeight="1">
      <c r="A6" s="64"/>
      <c r="B6" s="65"/>
      <c r="C6" s="18"/>
      <c r="D6" s="65"/>
      <c r="E6" s="65"/>
      <c r="F6" s="65"/>
      <c r="G6" s="66"/>
      <c r="H6" s="65"/>
      <c r="I6" s="65"/>
      <c r="J6" s="65"/>
      <c r="K6" s="67"/>
    </row>
    <row r="7" spans="1:11" ht="13.5" thickBot="1">
      <c r="A7" s="86" t="s">
        <v>48</v>
      </c>
      <c r="B7" s="73" t="s">
        <v>30</v>
      </c>
      <c r="C7" s="62"/>
      <c r="D7" s="62"/>
      <c r="E7" s="62"/>
      <c r="F7" s="62"/>
      <c r="G7" s="62"/>
      <c r="H7" s="62"/>
      <c r="I7" s="62"/>
      <c r="J7" s="62"/>
      <c r="K7" s="63"/>
    </row>
    <row r="8" spans="1:11" ht="12.75">
      <c r="A8" s="68">
        <v>60545984</v>
      </c>
      <c r="B8" s="69" t="s">
        <v>25</v>
      </c>
      <c r="C8" s="70" t="s">
        <v>8</v>
      </c>
      <c r="D8" s="70" t="s">
        <v>9</v>
      </c>
      <c r="E8" s="70" t="s">
        <v>10</v>
      </c>
      <c r="F8" s="71" t="s">
        <v>22</v>
      </c>
      <c r="G8" s="72">
        <v>1</v>
      </c>
      <c r="H8" s="38">
        <v>84918</v>
      </c>
      <c r="I8" s="39">
        <v>28872</v>
      </c>
      <c r="J8" s="39">
        <v>849</v>
      </c>
      <c r="K8" s="88">
        <v>114639</v>
      </c>
    </row>
    <row r="9" spans="1:11" ht="12.75">
      <c r="A9" s="23"/>
      <c r="B9" s="42" t="s">
        <v>38</v>
      </c>
      <c r="C9" s="21"/>
      <c r="D9" s="21"/>
      <c r="E9" s="21"/>
      <c r="F9" s="21"/>
      <c r="G9" s="31"/>
      <c r="H9" s="36"/>
      <c r="I9" s="22"/>
      <c r="J9" s="22"/>
      <c r="K9" s="80">
        <f>K8</f>
        <v>114639</v>
      </c>
    </row>
    <row r="10" spans="1:11" ht="12.75">
      <c r="A10" s="19">
        <v>66610702</v>
      </c>
      <c r="B10" s="15" t="s">
        <v>12</v>
      </c>
      <c r="C10" s="7"/>
      <c r="D10" s="7" t="s">
        <v>13</v>
      </c>
      <c r="E10" s="7" t="s">
        <v>14</v>
      </c>
      <c r="F10" s="6" t="s">
        <v>22</v>
      </c>
      <c r="G10" s="30">
        <v>0.5</v>
      </c>
      <c r="H10" s="12">
        <v>42459</v>
      </c>
      <c r="I10" s="11">
        <v>14436</v>
      </c>
      <c r="J10" s="11">
        <v>425</v>
      </c>
      <c r="K10" s="89">
        <v>57320</v>
      </c>
    </row>
    <row r="11" spans="1:11" ht="12.75">
      <c r="A11" s="19"/>
      <c r="B11" s="41" t="s">
        <v>39</v>
      </c>
      <c r="C11" s="7"/>
      <c r="D11" s="7"/>
      <c r="E11" s="7"/>
      <c r="F11" s="6"/>
      <c r="G11" s="30"/>
      <c r="H11" s="12"/>
      <c r="I11" s="11"/>
      <c r="J11" s="11"/>
      <c r="K11" s="81">
        <f>K10</f>
        <v>57320</v>
      </c>
    </row>
    <row r="12" spans="1:11" ht="25.5">
      <c r="A12" s="20">
        <v>60126817</v>
      </c>
      <c r="B12" s="15" t="s">
        <v>2</v>
      </c>
      <c r="C12" s="7"/>
      <c r="D12" s="7" t="s">
        <v>3</v>
      </c>
      <c r="E12" s="7" t="s">
        <v>4</v>
      </c>
      <c r="F12" s="1" t="s">
        <v>22</v>
      </c>
      <c r="G12" s="32">
        <v>1</v>
      </c>
      <c r="H12" s="12">
        <v>84918</v>
      </c>
      <c r="I12" s="11">
        <v>28872</v>
      </c>
      <c r="J12" s="11">
        <v>849</v>
      </c>
      <c r="K12" s="89">
        <v>114639</v>
      </c>
    </row>
    <row r="13" spans="1:11" ht="13.5" thickBot="1">
      <c r="A13" s="24"/>
      <c r="B13" s="43" t="s">
        <v>40</v>
      </c>
      <c r="C13" s="25"/>
      <c r="D13" s="25"/>
      <c r="E13" s="25"/>
      <c r="F13" s="26"/>
      <c r="G13" s="33"/>
      <c r="H13" s="37"/>
      <c r="I13" s="27"/>
      <c r="J13" s="27"/>
      <c r="K13" s="83">
        <f>K12</f>
        <v>114639</v>
      </c>
    </row>
    <row r="14" spans="1:11" s="10" customFormat="1" ht="13.5" thickBot="1">
      <c r="A14" s="49"/>
      <c r="B14" s="79" t="s">
        <v>43</v>
      </c>
      <c r="C14" s="51"/>
      <c r="D14" s="51"/>
      <c r="E14" s="51"/>
      <c r="F14" s="52"/>
      <c r="G14" s="53">
        <f>SUM(G8:G13)</f>
        <v>2.5</v>
      </c>
      <c r="H14" s="54">
        <f>SUM(H8:H13)</f>
        <v>212295</v>
      </c>
      <c r="I14" s="55">
        <f>SUM(I8:I13)</f>
        <v>72180</v>
      </c>
      <c r="J14" s="55">
        <f>SUM(J8:J13)</f>
        <v>2123</v>
      </c>
      <c r="K14" s="82">
        <f>K8+K10+K12</f>
        <v>286598</v>
      </c>
    </row>
    <row r="15" spans="1:11" ht="12.75">
      <c r="A15" s="29"/>
      <c r="G15" s="3"/>
      <c r="H15" s="3"/>
      <c r="I15" s="3"/>
      <c r="J15" s="3"/>
      <c r="K15" s="40"/>
    </row>
    <row r="16" spans="1:11" ht="13.5" thickBot="1">
      <c r="A16" s="87" t="s">
        <v>49</v>
      </c>
      <c r="B16" s="61" t="s">
        <v>31</v>
      </c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2.75">
      <c r="A17" s="44">
        <v>60418591</v>
      </c>
      <c r="B17" s="45" t="s">
        <v>21</v>
      </c>
      <c r="C17" s="46"/>
      <c r="D17" s="46" t="s">
        <v>15</v>
      </c>
      <c r="E17" s="46" t="s">
        <v>14</v>
      </c>
      <c r="F17" s="47" t="s">
        <v>24</v>
      </c>
      <c r="G17" s="48">
        <v>0.5</v>
      </c>
      <c r="H17" s="34">
        <v>42459</v>
      </c>
      <c r="I17" s="35">
        <v>14436</v>
      </c>
      <c r="J17" s="35">
        <v>425</v>
      </c>
      <c r="K17" s="90">
        <v>57320</v>
      </c>
    </row>
    <row r="18" spans="1:11" s="2" customFormat="1" ht="12.75">
      <c r="A18" s="19">
        <v>67008381</v>
      </c>
      <c r="B18" s="15" t="s">
        <v>23</v>
      </c>
      <c r="C18" s="7" t="s">
        <v>16</v>
      </c>
      <c r="D18" s="7" t="s">
        <v>17</v>
      </c>
      <c r="E18" s="7" t="s">
        <v>14</v>
      </c>
      <c r="F18" s="6" t="s">
        <v>24</v>
      </c>
      <c r="G18" s="30">
        <v>0.75</v>
      </c>
      <c r="H18" s="12">
        <v>63689</v>
      </c>
      <c r="I18" s="11">
        <v>21654</v>
      </c>
      <c r="J18" s="11">
        <v>637</v>
      </c>
      <c r="K18" s="89">
        <v>85980</v>
      </c>
    </row>
    <row r="19" spans="1:11" s="2" customFormat="1" ht="25.5">
      <c r="A19" s="19">
        <v>47443669</v>
      </c>
      <c r="B19" s="15" t="s">
        <v>5</v>
      </c>
      <c r="C19" s="7"/>
      <c r="D19" s="7" t="s">
        <v>6</v>
      </c>
      <c r="E19" s="7" t="s">
        <v>7</v>
      </c>
      <c r="F19" s="1" t="s">
        <v>24</v>
      </c>
      <c r="G19" s="32">
        <v>0.5</v>
      </c>
      <c r="H19" s="12">
        <v>42459</v>
      </c>
      <c r="I19" s="11">
        <v>14436</v>
      </c>
      <c r="J19" s="11">
        <v>425</v>
      </c>
      <c r="K19" s="89">
        <v>57320</v>
      </c>
    </row>
    <row r="20" spans="1:11" s="2" customFormat="1" ht="12.75">
      <c r="A20" s="19">
        <v>75022401</v>
      </c>
      <c r="B20" s="15" t="s">
        <v>23</v>
      </c>
      <c r="C20" s="7"/>
      <c r="D20" s="7" t="s">
        <v>0</v>
      </c>
      <c r="E20" s="7" t="s">
        <v>1</v>
      </c>
      <c r="F20" s="1" t="s">
        <v>24</v>
      </c>
      <c r="G20" s="32">
        <v>1</v>
      </c>
      <c r="H20" s="12">
        <v>84918</v>
      </c>
      <c r="I20" s="11">
        <v>28872</v>
      </c>
      <c r="J20" s="11">
        <v>849</v>
      </c>
      <c r="K20" s="89">
        <v>114639</v>
      </c>
    </row>
    <row r="21" spans="1:11" ht="12.75">
      <c r="A21" s="20">
        <v>48895229</v>
      </c>
      <c r="B21" s="16" t="s">
        <v>21</v>
      </c>
      <c r="C21" s="4"/>
      <c r="D21" s="4" t="s">
        <v>18</v>
      </c>
      <c r="E21" s="4" t="s">
        <v>19</v>
      </c>
      <c r="F21" s="1" t="s">
        <v>24</v>
      </c>
      <c r="G21" s="32">
        <v>1</v>
      </c>
      <c r="H21" s="12">
        <v>84918</v>
      </c>
      <c r="I21" s="11">
        <v>28872</v>
      </c>
      <c r="J21" s="11">
        <v>849</v>
      </c>
      <c r="K21" s="89">
        <v>114639</v>
      </c>
    </row>
    <row r="22" spans="1:11" s="2" customFormat="1" ht="12.75">
      <c r="A22" s="19"/>
      <c r="B22" s="41" t="s">
        <v>41</v>
      </c>
      <c r="C22" s="7"/>
      <c r="D22" s="7"/>
      <c r="E22" s="7"/>
      <c r="F22" s="6"/>
      <c r="G22" s="30"/>
      <c r="H22" s="12"/>
      <c r="I22" s="11"/>
      <c r="J22" s="11"/>
      <c r="K22" s="81">
        <f>SUM(K17:K21)</f>
        <v>429898</v>
      </c>
    </row>
    <row r="23" spans="1:11" s="2" customFormat="1" ht="12.75">
      <c r="A23" s="19">
        <v>70882223</v>
      </c>
      <c r="B23" s="15" t="s">
        <v>47</v>
      </c>
      <c r="C23" s="7"/>
      <c r="D23" s="7" t="s">
        <v>11</v>
      </c>
      <c r="E23" s="7" t="s">
        <v>10</v>
      </c>
      <c r="F23" s="1" t="s">
        <v>24</v>
      </c>
      <c r="G23" s="32">
        <v>0.5</v>
      </c>
      <c r="H23" s="12">
        <v>42459</v>
      </c>
      <c r="I23" s="11">
        <v>14436</v>
      </c>
      <c r="J23" s="11">
        <v>425</v>
      </c>
      <c r="K23" s="89">
        <v>57320</v>
      </c>
    </row>
    <row r="24" spans="1:11" ht="13.5" thickBot="1">
      <c r="A24" s="56"/>
      <c r="B24" s="43" t="s">
        <v>42</v>
      </c>
      <c r="C24" s="57"/>
      <c r="D24" s="57"/>
      <c r="E24" s="57"/>
      <c r="F24" s="57"/>
      <c r="G24" s="58"/>
      <c r="H24" s="59"/>
      <c r="I24" s="60"/>
      <c r="J24" s="60"/>
      <c r="K24" s="84">
        <f>K23</f>
        <v>57320</v>
      </c>
    </row>
    <row r="25" spans="1:11" s="10" customFormat="1" ht="13.5" thickBot="1">
      <c r="A25" s="49"/>
      <c r="B25" s="79" t="s">
        <v>44</v>
      </c>
      <c r="C25" s="51"/>
      <c r="D25" s="51"/>
      <c r="E25" s="51"/>
      <c r="F25" s="52"/>
      <c r="G25" s="53">
        <f>SUM(G17:G24)</f>
        <v>4.25</v>
      </c>
      <c r="H25" s="54">
        <f>SUM(H17:H24)</f>
        <v>360902</v>
      </c>
      <c r="I25" s="55">
        <f>SUM(I17:I24)</f>
        <v>122706</v>
      </c>
      <c r="J25" s="55">
        <f>SUM(J17:J24)</f>
        <v>3610</v>
      </c>
      <c r="K25" s="82">
        <f>K22+K24</f>
        <v>487218</v>
      </c>
    </row>
    <row r="26" spans="1:11" ht="13.5" thickBot="1">
      <c r="A26" s="74"/>
      <c r="B26" s="75"/>
      <c r="C26" s="76"/>
      <c r="D26" s="76"/>
      <c r="E26" s="76"/>
      <c r="F26" s="76"/>
      <c r="G26" s="77"/>
      <c r="H26" s="77"/>
      <c r="I26" s="77"/>
      <c r="J26" s="77"/>
      <c r="K26" s="78"/>
    </row>
    <row r="27" spans="1:11" s="10" customFormat="1" ht="13.5" thickBot="1">
      <c r="A27" s="49"/>
      <c r="B27" s="50" t="s">
        <v>32</v>
      </c>
      <c r="C27" s="51"/>
      <c r="D27" s="51"/>
      <c r="E27" s="51"/>
      <c r="F27" s="52"/>
      <c r="G27" s="53">
        <f>G25+G14</f>
        <v>6.75</v>
      </c>
      <c r="H27" s="54">
        <f>H25+H14</f>
        <v>573197</v>
      </c>
      <c r="I27" s="55">
        <f>I25+I14</f>
        <v>194886</v>
      </c>
      <c r="J27" s="55">
        <f>J25+J14</f>
        <v>5733</v>
      </c>
      <c r="K27" s="82">
        <f>K25+K14</f>
        <v>773816</v>
      </c>
    </row>
    <row r="28" s="17" customFormat="1" ht="12.75"/>
    <row r="29" s="17" customFormat="1" ht="12.75"/>
  </sheetData>
  <sheetProtection/>
  <mergeCells count="10">
    <mergeCell ref="J4:J5"/>
    <mergeCell ref="H4:H5"/>
    <mergeCell ref="I4:I5"/>
    <mergeCell ref="K4:K5"/>
    <mergeCell ref="E4:E5"/>
    <mergeCell ref="F4:F5"/>
    <mergeCell ref="G4:G5"/>
    <mergeCell ref="A4:A5"/>
    <mergeCell ref="B4:B5"/>
    <mergeCell ref="D4:D5"/>
  </mergeCells>
  <printOptions/>
  <pageMargins left="0.75" right="0.75" top="1" bottom="1" header="0.4921259845" footer="0.4921259845"/>
  <pageSetup fitToHeight="4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dobesovah</dc:creator>
  <cp:keywords/>
  <dc:description/>
  <cp:lastModifiedBy>pospichalova</cp:lastModifiedBy>
  <cp:lastPrinted>2011-10-12T13:24:48Z</cp:lastPrinted>
  <dcterms:created xsi:type="dcterms:W3CDTF">2009-09-01T15:18:20Z</dcterms:created>
  <dcterms:modified xsi:type="dcterms:W3CDTF">2011-10-26T08:38:20Z</dcterms:modified>
  <cp:category/>
  <cp:version/>
  <cp:contentType/>
  <cp:contentStatus/>
</cp:coreProperties>
</file>