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ZK-01-2011-56, př. 5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<sst xmlns="http://schemas.openxmlformats.org/spreadsheetml/2006/main" count="29" uniqueCount="27">
  <si>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v Kč</t>
  </si>
  <si>
    <t xml:space="preserve"> 2.3</t>
  </si>
  <si>
    <t xml:space="preserve"> 2.2</t>
  </si>
  <si>
    <t xml:space="preserve"> 2.1</t>
  </si>
  <si>
    <t xml:space="preserve"> 1.4</t>
  </si>
  <si>
    <t xml:space="preserve"> 1.3</t>
  </si>
  <si>
    <t xml:space="preserve"> 1.2</t>
  </si>
  <si>
    <t xml:space="preserve"> 1.1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</si>
  <si>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</si>
  <si>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</si>
  <si>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</si>
  <si>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</si>
  <si>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</si>
  <si>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</si>
  <si>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</si>
  <si>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</si>
  <si>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v %</t>
  </si>
  <si>
    <t>Celkem</t>
  </si>
  <si>
    <t>PRK - dílčí cíle</t>
  </si>
  <si>
    <t xml:space="preserve"> 2.4</t>
  </si>
  <si>
    <t xml:space="preserve"> 2.5</t>
  </si>
  <si>
    <t xml:space="preserve"> 4.5</t>
  </si>
  <si>
    <t>Počet stran: 1</t>
  </si>
  <si>
    <t>Alokace Fondu Vysočiny pro rok 2011</t>
  </si>
  <si>
    <t>Alokace pro rok 2011 dle dílčích cílů PRK</t>
  </si>
  <si>
    <t>Alokace pro rok 2011 dle hlavních cílů PRK</t>
  </si>
  <si>
    <t>ZK-01-2011-56, př. 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</si>
</sst>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0000"/>
    <numFmt numFmtId="168" formatCode="0.00000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2" fontId="6" fillId="2" borderId="21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3" fontId="6" fillId="2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right" vertical="center"/>
    </xf>
    <xf numFmtId="3" fontId="0" fillId="0" borderId="27" xfId="0" applyNumberFormat="1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2" fontId="0" fillId="0" borderId="29" xfId="0" applyNumberFormat="1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2" fontId="0" fillId="0" borderId="32" xfId="0" applyNumberForma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right" vertical="center"/>
    </xf>
    <xf numFmtId="2" fontId="0" fillId="0" borderId="25" xfId="0" applyNumberForma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D30" sqref="D30"/>
    </sheetView>
  </sheetViews>
  <sheetFormatPr defaultColWidth="9.00390625" defaultRowHeight="12.75"/>
  <cols>
    <col min="1" max="1" width="11.875" style="0" customWidth="1"/>
    <col min="2" max="2" width="17.125" style="0" customWidth="1"/>
    <col min="3" max="3" width="15.625" style="0" customWidth="1"/>
    <col min="4" max="4" width="15.125" style="0" customWidth="1"/>
    <col min="5" max="5" width="17.375" style="0" customWidth="1"/>
  </cols>
  <sheetData>
    <row r="1" spans="1:5" ht="18" customHeight="1">
      <c r="A1" s="15" t="s">
        <v>23</v>
      </c>
      <c r="E1" s="35" t="s">
        <v>26</v>
      </c>
    </row>
    <row r="2" spans="1:5" ht="18" customHeight="1" thickBot="1">
      <c r="A2" s="6"/>
      <c r="E2" s="35" t="s">
        <v>22</v>
      </c>
    </row>
    <row r="3" spans="1:5" ht="12.75" customHeight="1" thickBot="1">
      <c r="A3" s="36" t="s">
        <v>18</v>
      </c>
      <c r="B3" s="39" t="s">
        <v>24</v>
      </c>
      <c r="C3" s="40"/>
      <c r="D3" s="42" t="s">
        <v>25</v>
      </c>
      <c r="E3" s="43"/>
    </row>
    <row r="4" spans="1:5" ht="16.5" customHeight="1" thickBot="1">
      <c r="A4" s="37"/>
      <c r="B4" s="41"/>
      <c r="C4" s="40"/>
      <c r="D4" s="44"/>
      <c r="E4" s="45"/>
    </row>
    <row r="5" spans="1:5" ht="24.75" customHeight="1" thickBot="1">
      <c r="A5" s="38"/>
      <c r="B5" s="16" t="s">
        <v>0</v>
      </c>
      <c r="C5" s="14" t="s">
        <v>16</v>
      </c>
      <c r="D5" s="13" t="s">
        <v>0</v>
      </c>
      <c r="E5" s="14" t="s">
        <v>16</v>
      </c>
    </row>
    <row r="6" spans="1:8" ht="19.5" customHeight="1">
      <c r="A6" s="7" t="s">
        <v>7</v>
      </c>
      <c r="B6" s="27">
        <v>0</v>
      </c>
      <c r="C6" s="21">
        <f>B6*100/B24</f>
        <v>0</v>
      </c>
      <c r="D6" s="52">
        <f>B6+B7+B8+B9</f>
        <v>21500000</v>
      </c>
      <c r="E6" s="55">
        <f>D6*100/D24</f>
        <v>48.53273137697517</v>
      </c>
      <c r="H6" s="33"/>
    </row>
    <row r="7" spans="1:5" ht="19.5" customHeight="1">
      <c r="A7" s="8" t="s">
        <v>6</v>
      </c>
      <c r="B7" s="28">
        <v>10000000</v>
      </c>
      <c r="C7" s="22">
        <f>B7*100/B24</f>
        <v>22.573363431151243</v>
      </c>
      <c r="D7" s="53"/>
      <c r="E7" s="56"/>
    </row>
    <row r="8" spans="1:5" ht="19.5" customHeight="1">
      <c r="A8" s="8" t="s">
        <v>5</v>
      </c>
      <c r="B8" s="28">
        <v>9000000</v>
      </c>
      <c r="C8" s="22">
        <f>B8*100/B24</f>
        <v>20.31602708803612</v>
      </c>
      <c r="D8" s="53"/>
      <c r="E8" s="56"/>
    </row>
    <row r="9" spans="1:5" ht="19.5" customHeight="1" thickBot="1">
      <c r="A9" s="9" t="s">
        <v>4</v>
      </c>
      <c r="B9" s="29">
        <v>2500000</v>
      </c>
      <c r="C9" s="23">
        <f>B9*100/B24</f>
        <v>5.643340857787811</v>
      </c>
      <c r="D9" s="54"/>
      <c r="E9" s="57"/>
    </row>
    <row r="10" spans="1:5" ht="19.5" customHeight="1">
      <c r="A10" s="11" t="s">
        <v>3</v>
      </c>
      <c r="B10" s="27">
        <v>0</v>
      </c>
      <c r="C10" s="21">
        <f>B10*100/B24</f>
        <v>0</v>
      </c>
      <c r="D10" s="58">
        <f>B10+B11+B12+B13+B14</f>
        <v>8500000</v>
      </c>
      <c r="E10" s="59">
        <f>D10*100/D24</f>
        <v>19.187358916478555</v>
      </c>
    </row>
    <row r="11" spans="1:5" ht="19.5" customHeight="1">
      <c r="A11" s="8" t="s">
        <v>2</v>
      </c>
      <c r="B11" s="28">
        <v>0</v>
      </c>
      <c r="C11" s="22">
        <f>B11*100/B24</f>
        <v>0</v>
      </c>
      <c r="D11" s="53"/>
      <c r="E11" s="56"/>
    </row>
    <row r="12" spans="1:5" ht="19.5" customHeight="1">
      <c r="A12" s="8" t="s">
        <v>1</v>
      </c>
      <c r="B12" s="28">
        <v>3700000</v>
      </c>
      <c r="C12" s="22">
        <f>B12*100/B24</f>
        <v>8.352144469525959</v>
      </c>
      <c r="D12" s="53"/>
      <c r="E12" s="56"/>
    </row>
    <row r="13" spans="1:5" ht="19.5" customHeight="1">
      <c r="A13" s="12" t="s">
        <v>19</v>
      </c>
      <c r="B13" s="28">
        <v>3000000</v>
      </c>
      <c r="C13" s="22">
        <f>B13*100/B24</f>
        <v>6.772009029345372</v>
      </c>
      <c r="D13" s="53"/>
      <c r="E13" s="56"/>
    </row>
    <row r="14" spans="1:5" ht="19.5" customHeight="1" thickBot="1">
      <c r="A14" s="12" t="s">
        <v>20</v>
      </c>
      <c r="B14" s="29">
        <v>1800000</v>
      </c>
      <c r="C14" s="24">
        <f>B14*100/B24</f>
        <v>4.063205417607223</v>
      </c>
      <c r="D14" s="53"/>
      <c r="E14" s="56"/>
    </row>
    <row r="15" spans="1:5" ht="19.5" customHeight="1">
      <c r="A15" s="10" t="s">
        <v>8</v>
      </c>
      <c r="B15" s="27">
        <v>5000000</v>
      </c>
      <c r="C15" s="21">
        <f>B15*100/B24</f>
        <v>11.286681715575622</v>
      </c>
      <c r="D15" s="58">
        <f>B15+B16+B17+B18</f>
        <v>13000000</v>
      </c>
      <c r="E15" s="59">
        <f>D15*100/D24</f>
        <v>29.345372460496613</v>
      </c>
    </row>
    <row r="16" spans="1:5" ht="19.5" customHeight="1">
      <c r="A16" s="8" t="s">
        <v>9</v>
      </c>
      <c r="B16" s="28">
        <v>2000000</v>
      </c>
      <c r="C16" s="22">
        <f>B16*100/B24</f>
        <v>4.514672686230249</v>
      </c>
      <c r="D16" s="53"/>
      <c r="E16" s="56"/>
    </row>
    <row r="17" spans="1:5" ht="19.5" customHeight="1">
      <c r="A17" s="8" t="s">
        <v>10</v>
      </c>
      <c r="B17" s="28">
        <v>6000000</v>
      </c>
      <c r="C17" s="22">
        <f>B17*100/B24</f>
        <v>13.544018058690744</v>
      </c>
      <c r="D17" s="53"/>
      <c r="E17" s="56"/>
    </row>
    <row r="18" spans="1:5" ht="19.5" customHeight="1" thickBot="1">
      <c r="A18" s="9" t="s">
        <v>11</v>
      </c>
      <c r="B18" s="29">
        <v>0</v>
      </c>
      <c r="C18" s="23">
        <f>B18*100/B24</f>
        <v>0</v>
      </c>
      <c r="D18" s="54"/>
      <c r="E18" s="57"/>
    </row>
    <row r="19" spans="1:5" ht="19.5" customHeight="1">
      <c r="A19" s="10" t="s">
        <v>12</v>
      </c>
      <c r="B19" s="30">
        <v>0</v>
      </c>
      <c r="C19" s="25">
        <f>B19*100/B24</f>
        <v>0</v>
      </c>
      <c r="D19" s="46">
        <f>B19+B20+B21+B22</f>
        <v>1300000</v>
      </c>
      <c r="E19" s="49">
        <f>D19*100/D24</f>
        <v>2.9345372460496613</v>
      </c>
    </row>
    <row r="20" spans="1:5" ht="19.5" customHeight="1">
      <c r="A20" s="8" t="s">
        <v>13</v>
      </c>
      <c r="B20" s="28">
        <v>300000</v>
      </c>
      <c r="C20" s="22">
        <f>B20*100/B24</f>
        <v>0.6772009029345373</v>
      </c>
      <c r="D20" s="47"/>
      <c r="E20" s="50"/>
    </row>
    <row r="21" spans="1:5" ht="19.5" customHeight="1">
      <c r="A21" s="8" t="s">
        <v>14</v>
      </c>
      <c r="B21" s="28">
        <v>0</v>
      </c>
      <c r="C21" s="22">
        <f>B21*100/B24</f>
        <v>0</v>
      </c>
      <c r="D21" s="47"/>
      <c r="E21" s="50"/>
    </row>
    <row r="22" spans="1:5" ht="19.5" customHeight="1">
      <c r="A22" s="20" t="s">
        <v>15</v>
      </c>
      <c r="B22" s="31">
        <v>1000000</v>
      </c>
      <c r="C22" s="26">
        <f>B22*100/B24</f>
        <v>2.2573363431151243</v>
      </c>
      <c r="D22" s="47"/>
      <c r="E22" s="50"/>
    </row>
    <row r="23" spans="1:5" ht="19.5" customHeight="1" thickBot="1">
      <c r="A23" s="9" t="s">
        <v>21</v>
      </c>
      <c r="B23" s="29">
        <v>0</v>
      </c>
      <c r="C23" s="23">
        <f>B23*100/B24</f>
        <v>0</v>
      </c>
      <c r="D23" s="48"/>
      <c r="E23" s="51"/>
    </row>
    <row r="24" spans="1:5" ht="19.5" customHeight="1" thickBot="1">
      <c r="A24" s="17" t="s">
        <v>17</v>
      </c>
      <c r="B24" s="34">
        <f>SUM(B6:B23)</f>
        <v>44300000</v>
      </c>
      <c r="C24" s="32">
        <f>SUM(C6:C23)</f>
        <v>100</v>
      </c>
      <c r="D24" s="19">
        <f>SUM(D6:D22)</f>
        <v>44300000</v>
      </c>
      <c r="E24" s="18">
        <f>SUM(E6:E22)</f>
        <v>99.99999999999999</v>
      </c>
    </row>
    <row r="25" spans="1:3" ht="12.75">
      <c r="A25" s="3"/>
      <c r="B25" s="4"/>
      <c r="C25" s="5"/>
    </row>
    <row r="26" spans="1:3" ht="12.75">
      <c r="A26" s="2"/>
      <c r="B26" s="2"/>
      <c r="C26" s="2"/>
    </row>
    <row r="28" ht="12.75">
      <c r="A28" s="1"/>
    </row>
    <row r="29" ht="12.75">
      <c r="A29" s="1"/>
    </row>
    <row r="30" ht="12.75">
      <c r="A30" s="1"/>
    </row>
    <row r="32" ht="12.75">
      <c r="A32" s="1"/>
    </row>
  </sheetData>
  <mergeCells count="11">
    <mergeCell ref="E15:E18"/>
    <mergeCell ref="A3:A5"/>
    <mergeCell ref="B3:C4"/>
    <mergeCell ref="D3:E4"/>
    <mergeCell ref="D19:D23"/>
    <mergeCell ref="E19:E23"/>
    <mergeCell ref="D6:D9"/>
    <mergeCell ref="E6:E9"/>
    <mergeCell ref="D10:D14"/>
    <mergeCell ref="E10:E14"/>
    <mergeCell ref="D15:D1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pospichalova</cp:lastModifiedBy>
  <cp:lastPrinted>2007-12-05T07:54:43Z</cp:lastPrinted>
  <dcterms:created xsi:type="dcterms:W3CDTF">2004-04-02T10:48:51Z</dcterms:created>
  <dcterms:modified xsi:type="dcterms:W3CDTF">2011-01-19T11:24:01Z</dcterms:modified>
  <cp:category/>
  <cp:version/>
  <cp:contentType/>
  <cp:contentStatus/>
</cp:coreProperties>
</file>