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ZK-04-2010-11, př. 1 " sheetId="1" r:id="rId1"/>
  </sheets>
  <definedNames/>
  <calcPr fullCalcOnLoad="1"/>
</workbook>
</file>

<file path=xl/sharedStrings.xml><?xml version="1.0" encoding="utf-8"?>
<sst xmlns="http://schemas.openxmlformats.org/spreadsheetml/2006/main" count="150" uniqueCount="61">
  <si>
    <t xml:space="preserve">Name of Operation: </t>
  </si>
  <si>
    <r>
      <t>Number of Operation:</t>
    </r>
    <r>
      <rPr>
        <b/>
        <sz val="10"/>
        <rFont val="Arial"/>
        <family val="2"/>
      </rPr>
      <t xml:space="preserve"> </t>
    </r>
  </si>
  <si>
    <t>Financial table for all schemes (all in CZK)</t>
  </si>
  <si>
    <t xml:space="preserve">Category A) </t>
  </si>
  <si>
    <t>EIB Project number</t>
  </si>
  <si>
    <t xml:space="preserve">Project identification </t>
  </si>
  <si>
    <t>Name of project</t>
  </si>
  <si>
    <t>Operational Programme</t>
  </si>
  <si>
    <t>Priority</t>
  </si>
  <si>
    <t>Measure</t>
  </si>
  <si>
    <t>Total costs
(CZK)</t>
  </si>
  <si>
    <t>EU contribution
(CZK)</t>
  </si>
  <si>
    <t>Region's contribution
(CZK)</t>
  </si>
  <si>
    <t>Other resources
(CZK)</t>
  </si>
  <si>
    <t>(use numbering in chronological order)</t>
  </si>
  <si>
    <t>(national system code)</t>
  </si>
  <si>
    <t>(use abbreviations and/or numbering with explanatory notes below)</t>
  </si>
  <si>
    <t>Plan</t>
  </si>
  <si>
    <t>Actual</t>
  </si>
  <si>
    <r>
      <t xml:space="preserve">Plan     Actual
</t>
    </r>
    <r>
      <rPr>
        <i/>
        <sz val="10"/>
        <rFont val="Arial"/>
        <family val="2"/>
      </rPr>
      <t>(DD/MM/YYYY)</t>
    </r>
  </si>
  <si>
    <t xml:space="preserve">Category B) </t>
  </si>
  <si>
    <t>Project number</t>
  </si>
  <si>
    <r>
      <t xml:space="preserve">Investment programme 
</t>
    </r>
    <r>
      <rPr>
        <sz val="10"/>
        <rFont val="Arial"/>
        <family val="2"/>
      </rPr>
      <t>(national / regional / other)</t>
    </r>
  </si>
  <si>
    <t>(use abbreviations and with explanatory notes below)</t>
  </si>
  <si>
    <t>Vysocina Regional Infrastructure (Finance Contract B)</t>
  </si>
  <si>
    <t>2006-0079</t>
  </si>
  <si>
    <t>Implementation
Start of works   End of works</t>
  </si>
  <si>
    <t>of that EIB loan</t>
  </si>
  <si>
    <t>Pavilón urgentní a intenzivní péče</t>
  </si>
  <si>
    <t>ROP</t>
  </si>
  <si>
    <t>Pavilón pro matku a dítě</t>
  </si>
  <si>
    <t>1</t>
  </si>
  <si>
    <t>2</t>
  </si>
  <si>
    <t>-</t>
  </si>
  <si>
    <t>06/05/2009</t>
  </si>
  <si>
    <t>31/05/2011</t>
  </si>
  <si>
    <t>Gymnázium Chotěboř</t>
  </si>
  <si>
    <t>SŠ řemesel a služeb MB</t>
  </si>
  <si>
    <t>Rekonstrukce Helenín</t>
  </si>
  <si>
    <t>II/344 Dolní Krupá</t>
  </si>
  <si>
    <t>5</t>
  </si>
  <si>
    <t>6</t>
  </si>
  <si>
    <t>Category A - Total</t>
  </si>
  <si>
    <t>Category B - Total</t>
  </si>
  <si>
    <t>10/08/2009</t>
  </si>
  <si>
    <t>30/09/2010</t>
  </si>
  <si>
    <t>01/07/2010</t>
  </si>
  <si>
    <t>15/12/2010</t>
  </si>
  <si>
    <t>19/04/2010</t>
  </si>
  <si>
    <t>3.</t>
  </si>
  <si>
    <t>4.</t>
  </si>
  <si>
    <t>CZ.1.11/3.4.00/02.00599</t>
  </si>
  <si>
    <t>III/03811 Havlíčkův Brod most ev. č. 03811-1</t>
  </si>
  <si>
    <t>regional budget</t>
  </si>
  <si>
    <t>05/2011</t>
  </si>
  <si>
    <t>11/2012</t>
  </si>
  <si>
    <t>07/2010</t>
  </si>
  <si>
    <t>06/2011</t>
  </si>
  <si>
    <t xml:space="preserve">Summary Allocation Table                                                                                                                                    </t>
  </si>
  <si>
    <t xml:space="preserve">ZK-04-2010-11, př. 1 </t>
  </si>
  <si>
    <t>Počet stran: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</si>
</sst>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EUR&quot;#,##0;\-&quot;EUR&quot;#,##0"/>
    <numFmt numFmtId="165" formatCode="&quot;EUR&quot;#,##0;[Red]\-&quot;EUR&quot;#,##0"/>
    <numFmt numFmtId="166" formatCode="&quot;EUR&quot;#,##0.00;\-&quot;EUR&quot;#,##0.00"/>
    <numFmt numFmtId="167" formatCode="&quot;EUR&quot;#,##0.00;[Red]\-&quot;EUR&quot;#,##0.00"/>
    <numFmt numFmtId="168" formatCode="_-&quot;EUR&quot;* #,##0_-;\-&quot;EUR&quot;* #,##0_-;_-&quot;EUR&quot;* &quot;-&quot;_-;_-@_-"/>
    <numFmt numFmtId="169" formatCode="_-* #,##0_-;\-* #,##0_-;_-* &quot;-&quot;_-;_-@_-"/>
    <numFmt numFmtId="170" formatCode="_-&quot;EUR&quot;* #,##0.00_-;\-&quot;EUR&quot;* #,##0.00_-;_-&quot;EUR&quot;* &quot;-&quot;??_-;_-@_-"/>
    <numFmt numFmtId="171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49" fontId="0" fillId="0" borderId="6" xfId="0" applyNumberFormat="1" applyBorder="1" applyAlignment="1">
      <alignment horizontal="right"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6" xfId="0" applyBorder="1" applyAlignment="1">
      <alignment wrapText="1"/>
    </xf>
    <xf numFmtId="16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49" fontId="0" fillId="0" borderId="6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Border="1" applyAlignment="1">
      <alignment/>
    </xf>
    <xf numFmtId="0" fontId="1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2" borderId="6" xfId="0" applyNumberFormat="1" applyFill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49" fontId="0" fillId="0" borderId="6" xfId="0" applyNumberFormat="1" applyFont="1" applyBorder="1" applyAlignment="1">
      <alignment horizontal="center"/>
    </xf>
    <xf numFmtId="14" fontId="0" fillId="0" borderId="6" xfId="0" applyNumberFormat="1" applyFont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2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tabSelected="1" zoomScale="90" zoomScaleNormal="90" workbookViewId="0" topLeftCell="B1">
      <selection activeCell="Q16" sqref="Q16"/>
    </sheetView>
  </sheetViews>
  <sheetFormatPr defaultColWidth="9.140625" defaultRowHeight="12.75"/>
  <cols>
    <col min="1" max="1" width="15.8515625" style="0" customWidth="1"/>
    <col min="2" max="2" width="23.57421875" style="0" customWidth="1"/>
    <col min="3" max="3" width="21.421875" style="0" customWidth="1"/>
    <col min="4" max="4" width="11.8515625" style="0" customWidth="1"/>
    <col min="5" max="5" width="7.57421875" style="0" customWidth="1"/>
    <col min="6" max="6" width="9.00390625" style="0" customWidth="1"/>
    <col min="7" max="7" width="12.00390625" style="0" bestFit="1" customWidth="1"/>
    <col min="8" max="8" width="6.8515625" style="0" customWidth="1"/>
    <col min="9" max="9" width="12.00390625" style="0" bestFit="1" customWidth="1"/>
    <col min="10" max="10" width="6.8515625" style="0" customWidth="1"/>
    <col min="11" max="11" width="12.00390625" style="0" bestFit="1" customWidth="1"/>
    <col min="12" max="12" width="6.8515625" style="0" customWidth="1"/>
    <col min="13" max="13" width="6.57421875" style="0" customWidth="1"/>
    <col min="14" max="14" width="6.8515625" style="0" customWidth="1"/>
    <col min="15" max="15" width="11.00390625" style="0" bestFit="1" customWidth="1"/>
    <col min="16" max="16" width="7.00390625" style="0" customWidth="1"/>
    <col min="17" max="17" width="11.00390625" style="0" bestFit="1" customWidth="1"/>
    <col min="18" max="18" width="8.57421875" style="0" customWidth="1"/>
  </cols>
  <sheetData>
    <row r="1" spans="1:15" ht="15">
      <c r="A1" s="1" t="s">
        <v>58</v>
      </c>
      <c r="O1" s="78" t="s">
        <v>59</v>
      </c>
    </row>
    <row r="2" spans="1:15" ht="15">
      <c r="A2" s="1"/>
      <c r="O2" s="78" t="s">
        <v>60</v>
      </c>
    </row>
    <row r="3" spans="1:18" ht="17.25" customHeight="1">
      <c r="A3" s="75" t="s">
        <v>24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ht="12.75">
      <c r="A4" s="2" t="s">
        <v>0</v>
      </c>
    </row>
    <row r="5" spans="1:3" ht="12.75">
      <c r="A5" s="2" t="s">
        <v>1</v>
      </c>
      <c r="C5" s="3" t="s">
        <v>25</v>
      </c>
    </row>
    <row r="6" ht="12.75">
      <c r="A6" s="1"/>
    </row>
    <row r="7" ht="15.75">
      <c r="A7" s="4" t="s">
        <v>2</v>
      </c>
    </row>
    <row r="8" ht="15.75">
      <c r="A8" s="4"/>
    </row>
    <row r="9" spans="1:18" s="8" customFormat="1" ht="15.75">
      <c r="A9" s="5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</row>
    <row r="10" spans="1:18" s="10" customFormat="1" ht="38.25" customHeight="1">
      <c r="A10" s="9" t="s">
        <v>4</v>
      </c>
      <c r="B10" s="9" t="s">
        <v>5</v>
      </c>
      <c r="C10" s="9" t="s">
        <v>6</v>
      </c>
      <c r="D10" s="9" t="s">
        <v>7</v>
      </c>
      <c r="E10" s="9" t="s">
        <v>8</v>
      </c>
      <c r="F10" s="9" t="s">
        <v>9</v>
      </c>
      <c r="G10" s="64" t="s">
        <v>10</v>
      </c>
      <c r="H10" s="65"/>
      <c r="I10" s="64" t="s">
        <v>11</v>
      </c>
      <c r="J10" s="65"/>
      <c r="K10" s="64" t="s">
        <v>12</v>
      </c>
      <c r="L10" s="65"/>
      <c r="M10" s="64" t="s">
        <v>13</v>
      </c>
      <c r="N10" s="65"/>
      <c r="O10" s="64" t="s">
        <v>26</v>
      </c>
      <c r="P10" s="66"/>
      <c r="Q10" s="66"/>
      <c r="R10" s="65"/>
    </row>
    <row r="11" spans="1:18" s="10" customFormat="1" ht="24.75" customHeight="1">
      <c r="A11" s="11" t="s">
        <v>14</v>
      </c>
      <c r="B11" s="11" t="s">
        <v>15</v>
      </c>
      <c r="C11" s="12"/>
      <c r="D11" s="67" t="s">
        <v>16</v>
      </c>
      <c r="E11" s="76"/>
      <c r="F11" s="77"/>
      <c r="G11" s="13" t="s">
        <v>17</v>
      </c>
      <c r="H11" s="13" t="s">
        <v>18</v>
      </c>
      <c r="I11" s="13" t="s">
        <v>17</v>
      </c>
      <c r="J11" s="13" t="s">
        <v>18</v>
      </c>
      <c r="K11" s="13" t="s">
        <v>17</v>
      </c>
      <c r="L11" s="13" t="s">
        <v>18</v>
      </c>
      <c r="M11" s="13" t="s">
        <v>17</v>
      </c>
      <c r="N11" s="13" t="s">
        <v>18</v>
      </c>
      <c r="O11" s="70" t="s">
        <v>19</v>
      </c>
      <c r="P11" s="71"/>
      <c r="Q11" s="70" t="s">
        <v>19</v>
      </c>
      <c r="R11" s="71"/>
    </row>
    <row r="12" spans="1:18" ht="25.5">
      <c r="A12" s="14" t="s">
        <v>31</v>
      </c>
      <c r="B12" s="23"/>
      <c r="C12" s="20" t="s">
        <v>28</v>
      </c>
      <c r="D12" s="15" t="s">
        <v>29</v>
      </c>
      <c r="E12" s="21" t="s">
        <v>49</v>
      </c>
      <c r="F12" s="24" t="s">
        <v>50</v>
      </c>
      <c r="G12" s="26">
        <v>357500000</v>
      </c>
      <c r="H12" s="27" t="s">
        <v>33</v>
      </c>
      <c r="I12" s="26">
        <v>143000000</v>
      </c>
      <c r="J12" s="27" t="s">
        <v>33</v>
      </c>
      <c r="K12" s="26">
        <v>214500000</v>
      </c>
      <c r="L12" s="27" t="s">
        <v>33</v>
      </c>
      <c r="M12" s="26">
        <v>0</v>
      </c>
      <c r="N12" s="27" t="s">
        <v>33</v>
      </c>
      <c r="O12" s="55">
        <v>40544</v>
      </c>
      <c r="P12" s="22" t="s">
        <v>33</v>
      </c>
      <c r="Q12" s="55">
        <v>41090</v>
      </c>
      <c r="R12" s="22" t="s">
        <v>33</v>
      </c>
    </row>
    <row r="13" spans="1:18" ht="27.75" customHeight="1">
      <c r="A13" s="14" t="s">
        <v>32</v>
      </c>
      <c r="B13" s="23" t="s">
        <v>51</v>
      </c>
      <c r="C13" s="20" t="s">
        <v>30</v>
      </c>
      <c r="D13" s="15" t="s">
        <v>29</v>
      </c>
      <c r="E13" s="15" t="s">
        <v>49</v>
      </c>
      <c r="F13" s="24" t="s">
        <v>50</v>
      </c>
      <c r="G13" s="26">
        <v>327036000</v>
      </c>
      <c r="H13" s="27" t="s">
        <v>33</v>
      </c>
      <c r="I13" s="26">
        <v>107189000</v>
      </c>
      <c r="J13" s="27" t="s">
        <v>33</v>
      </c>
      <c r="K13" s="26">
        <v>219847000</v>
      </c>
      <c r="L13" s="27" t="s">
        <v>33</v>
      </c>
      <c r="M13" s="26">
        <v>0</v>
      </c>
      <c r="N13" s="27" t="s">
        <v>33</v>
      </c>
      <c r="O13" s="25" t="s">
        <v>34</v>
      </c>
      <c r="P13" s="22" t="s">
        <v>33</v>
      </c>
      <c r="Q13" s="25" t="s">
        <v>35</v>
      </c>
      <c r="R13" s="22" t="s">
        <v>33</v>
      </c>
    </row>
    <row r="14" spans="1:18" s="1" customFormat="1" ht="17.25" customHeight="1">
      <c r="A14" s="52" t="s">
        <v>42</v>
      </c>
      <c r="B14" s="35"/>
      <c r="C14" s="36"/>
      <c r="D14" s="35"/>
      <c r="E14" s="35"/>
      <c r="F14" s="35"/>
      <c r="G14" s="37">
        <f>SUM(G12:G13)</f>
        <v>684536000</v>
      </c>
      <c r="H14" s="38" t="s">
        <v>33</v>
      </c>
      <c r="I14" s="37">
        <f>SUM(I12:I13)</f>
        <v>250189000</v>
      </c>
      <c r="J14" s="38" t="s">
        <v>33</v>
      </c>
      <c r="K14" s="37">
        <f>SUM(K12:K13)</f>
        <v>434347000</v>
      </c>
      <c r="L14" s="42" t="s">
        <v>33</v>
      </c>
      <c r="M14" s="37">
        <f>SUM(M12:M13)</f>
        <v>0</v>
      </c>
      <c r="N14" s="38" t="s">
        <v>33</v>
      </c>
      <c r="O14" s="39"/>
      <c r="P14" s="40"/>
      <c r="Q14" s="39"/>
      <c r="R14" s="40"/>
    </row>
    <row r="15" spans="1:18" ht="13.5" thickBot="1">
      <c r="A15" s="16"/>
      <c r="B15" s="33"/>
      <c r="C15" s="34"/>
      <c r="D15" s="33"/>
      <c r="E15" s="33"/>
      <c r="F15" s="33"/>
      <c r="G15" s="29"/>
      <c r="H15" s="30"/>
      <c r="I15" s="29"/>
      <c r="J15" s="30"/>
      <c r="K15" s="29"/>
      <c r="L15" s="43"/>
      <c r="M15" s="29"/>
      <c r="N15" s="30"/>
      <c r="O15" s="31"/>
      <c r="P15" s="32"/>
      <c r="Q15" s="31"/>
      <c r="R15" s="32"/>
    </row>
    <row r="16" spans="1:18" ht="13.5" thickBot="1">
      <c r="A16" s="16"/>
      <c r="B16" s="17"/>
      <c r="C16" s="17"/>
      <c r="D16" s="17"/>
      <c r="E16" s="17"/>
      <c r="F16" s="17"/>
      <c r="G16" s="17"/>
      <c r="H16" s="17"/>
      <c r="I16" s="17"/>
      <c r="J16" s="18" t="s">
        <v>27</v>
      </c>
      <c r="K16" s="28">
        <f>SUM(K12:K13)</f>
        <v>434347000</v>
      </c>
      <c r="L16" s="41" t="s">
        <v>33</v>
      </c>
      <c r="M16" s="17"/>
      <c r="N16" s="17"/>
      <c r="O16" s="17"/>
      <c r="P16" s="17"/>
      <c r="Q16" s="17"/>
      <c r="R16" s="17"/>
    </row>
    <row r="17" spans="1:18" ht="12.75">
      <c r="A17" s="16"/>
      <c r="B17" s="17"/>
      <c r="C17" s="17"/>
      <c r="D17" s="17"/>
      <c r="E17" s="17"/>
      <c r="F17" s="17"/>
      <c r="G17" s="17"/>
      <c r="H17" s="17"/>
      <c r="I17" s="17"/>
      <c r="J17" s="18"/>
      <c r="K17" s="29"/>
      <c r="L17" s="32"/>
      <c r="M17" s="17"/>
      <c r="N17" s="17"/>
      <c r="O17" s="17"/>
      <c r="P17" s="17"/>
      <c r="Q17" s="17"/>
      <c r="R17" s="17"/>
    </row>
    <row r="18" spans="1:18" ht="12.75">
      <c r="A18" s="16"/>
      <c r="B18" s="17"/>
      <c r="C18" s="17"/>
      <c r="D18" s="17"/>
      <c r="E18" s="17"/>
      <c r="F18" s="17"/>
      <c r="G18" s="17"/>
      <c r="H18" s="17"/>
      <c r="I18" s="17"/>
      <c r="J18" s="18"/>
      <c r="K18" s="29"/>
      <c r="L18" s="32"/>
      <c r="M18" s="17"/>
      <c r="N18" s="17"/>
      <c r="O18" s="17"/>
      <c r="P18" s="17"/>
      <c r="Q18" s="17"/>
      <c r="R18" s="17"/>
    </row>
    <row r="19" ht="15.75">
      <c r="A19" s="4"/>
    </row>
    <row r="20" spans="1:18" s="8" customFormat="1" ht="15.75">
      <c r="A20" s="5" t="s">
        <v>20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7"/>
    </row>
    <row r="21" spans="1:18" s="10" customFormat="1" ht="42" customHeight="1">
      <c r="A21" s="9" t="s">
        <v>21</v>
      </c>
      <c r="B21" s="9" t="s">
        <v>5</v>
      </c>
      <c r="C21" s="9" t="s">
        <v>6</v>
      </c>
      <c r="D21" s="72" t="s">
        <v>22</v>
      </c>
      <c r="E21" s="73"/>
      <c r="F21" s="74"/>
      <c r="G21" s="64" t="s">
        <v>10</v>
      </c>
      <c r="H21" s="65"/>
      <c r="I21" s="64" t="s">
        <v>11</v>
      </c>
      <c r="J21" s="65"/>
      <c r="K21" s="64" t="s">
        <v>12</v>
      </c>
      <c r="L21" s="65"/>
      <c r="M21" s="64" t="s">
        <v>13</v>
      </c>
      <c r="N21" s="65"/>
      <c r="O21" s="64" t="s">
        <v>26</v>
      </c>
      <c r="P21" s="66"/>
      <c r="Q21" s="66"/>
      <c r="R21" s="65"/>
    </row>
    <row r="22" spans="1:18" s="10" customFormat="1" ht="27" customHeight="1">
      <c r="A22" s="11" t="s">
        <v>14</v>
      </c>
      <c r="B22" s="11" t="s">
        <v>15</v>
      </c>
      <c r="C22" s="12"/>
      <c r="D22" s="67" t="s">
        <v>23</v>
      </c>
      <c r="E22" s="68"/>
      <c r="F22" s="69"/>
      <c r="G22" s="13" t="s">
        <v>17</v>
      </c>
      <c r="H22" s="13" t="s">
        <v>18</v>
      </c>
      <c r="I22" s="13" t="s">
        <v>17</v>
      </c>
      <c r="J22" s="13" t="s">
        <v>18</v>
      </c>
      <c r="K22" s="13" t="s">
        <v>17</v>
      </c>
      <c r="L22" s="13" t="s">
        <v>18</v>
      </c>
      <c r="M22" s="13" t="s">
        <v>17</v>
      </c>
      <c r="N22" s="13" t="s">
        <v>18</v>
      </c>
      <c r="O22" s="70" t="s">
        <v>19</v>
      </c>
      <c r="P22" s="71"/>
      <c r="Q22" s="70" t="s">
        <v>19</v>
      </c>
      <c r="R22" s="71"/>
    </row>
    <row r="23" spans="1:18" ht="12.75">
      <c r="A23" s="15">
        <v>3</v>
      </c>
      <c r="B23" s="24"/>
      <c r="C23" s="20" t="s">
        <v>36</v>
      </c>
      <c r="D23" s="61" t="s">
        <v>53</v>
      </c>
      <c r="E23" s="62"/>
      <c r="F23" s="63"/>
      <c r="G23" s="26">
        <v>82156635</v>
      </c>
      <c r="H23" s="22" t="s">
        <v>33</v>
      </c>
      <c r="I23" s="22" t="s">
        <v>33</v>
      </c>
      <c r="J23" s="22" t="s">
        <v>33</v>
      </c>
      <c r="K23" s="26">
        <v>82156635</v>
      </c>
      <c r="L23" s="22" t="s">
        <v>33</v>
      </c>
      <c r="M23" s="15">
        <v>0</v>
      </c>
      <c r="N23" s="22" t="s">
        <v>33</v>
      </c>
      <c r="O23" s="15" t="s">
        <v>44</v>
      </c>
      <c r="P23" s="22" t="s">
        <v>33</v>
      </c>
      <c r="Q23" s="15" t="s">
        <v>45</v>
      </c>
      <c r="R23" s="22" t="s">
        <v>33</v>
      </c>
    </row>
    <row r="24" spans="1:18" ht="25.5">
      <c r="A24" s="15">
        <v>4</v>
      </c>
      <c r="B24" s="24"/>
      <c r="C24" s="20" t="s">
        <v>37</v>
      </c>
      <c r="D24" s="61" t="s">
        <v>53</v>
      </c>
      <c r="E24" s="62"/>
      <c r="F24" s="63"/>
      <c r="G24" s="56">
        <v>21950000</v>
      </c>
      <c r="H24" s="57" t="s">
        <v>33</v>
      </c>
      <c r="I24" s="57" t="s">
        <v>33</v>
      </c>
      <c r="J24" s="57" t="s">
        <v>33</v>
      </c>
      <c r="K24" s="56">
        <v>21950000</v>
      </c>
      <c r="L24" s="57" t="s">
        <v>33</v>
      </c>
      <c r="M24" s="58">
        <v>0</v>
      </c>
      <c r="N24" s="57" t="s">
        <v>33</v>
      </c>
      <c r="O24" s="58" t="s">
        <v>46</v>
      </c>
      <c r="P24" s="57" t="s">
        <v>33</v>
      </c>
      <c r="Q24" s="58" t="s">
        <v>47</v>
      </c>
      <c r="R24" s="22" t="s">
        <v>33</v>
      </c>
    </row>
    <row r="25" spans="1:18" ht="12.75">
      <c r="A25" s="14" t="s">
        <v>40</v>
      </c>
      <c r="B25" s="24"/>
      <c r="C25" s="20" t="s">
        <v>38</v>
      </c>
      <c r="D25" s="61" t="s">
        <v>53</v>
      </c>
      <c r="E25" s="62"/>
      <c r="F25" s="63"/>
      <c r="G25" s="56">
        <v>165700000</v>
      </c>
      <c r="H25" s="57" t="s">
        <v>33</v>
      </c>
      <c r="I25" s="57" t="s">
        <v>33</v>
      </c>
      <c r="J25" s="57" t="s">
        <v>33</v>
      </c>
      <c r="K25" s="56">
        <v>165700000</v>
      </c>
      <c r="L25" s="57" t="s">
        <v>33</v>
      </c>
      <c r="M25" s="58">
        <v>0</v>
      </c>
      <c r="N25" s="57" t="s">
        <v>33</v>
      </c>
      <c r="O25" s="59" t="s">
        <v>54</v>
      </c>
      <c r="P25" s="57" t="s">
        <v>33</v>
      </c>
      <c r="Q25" s="59" t="s">
        <v>55</v>
      </c>
      <c r="R25" s="22" t="s">
        <v>33</v>
      </c>
    </row>
    <row r="26" spans="1:18" ht="25.5">
      <c r="A26" s="14" t="s">
        <v>41</v>
      </c>
      <c r="B26" s="24"/>
      <c r="C26" s="20" t="s">
        <v>52</v>
      </c>
      <c r="D26" s="61" t="s">
        <v>53</v>
      </c>
      <c r="E26" s="62"/>
      <c r="F26" s="63"/>
      <c r="G26" s="56">
        <v>28500000</v>
      </c>
      <c r="H26" s="57" t="s">
        <v>33</v>
      </c>
      <c r="I26" s="57" t="s">
        <v>33</v>
      </c>
      <c r="J26" s="57" t="s">
        <v>33</v>
      </c>
      <c r="K26" s="56">
        <v>28500000</v>
      </c>
      <c r="L26" s="57" t="s">
        <v>33</v>
      </c>
      <c r="M26" s="58">
        <v>0</v>
      </c>
      <c r="N26" s="57" t="s">
        <v>33</v>
      </c>
      <c r="O26" s="58" t="s">
        <v>48</v>
      </c>
      <c r="P26" s="57" t="s">
        <v>33</v>
      </c>
      <c r="Q26" s="60">
        <v>40481</v>
      </c>
      <c r="R26" s="22" t="s">
        <v>33</v>
      </c>
    </row>
    <row r="27" spans="1:18" ht="14.25" customHeight="1">
      <c r="A27" s="15">
        <v>7</v>
      </c>
      <c r="B27" s="24"/>
      <c r="C27" s="20" t="s">
        <v>39</v>
      </c>
      <c r="D27" s="61" t="s">
        <v>53</v>
      </c>
      <c r="E27" s="62"/>
      <c r="F27" s="63"/>
      <c r="G27" s="56">
        <v>27610000</v>
      </c>
      <c r="H27" s="57" t="s">
        <v>33</v>
      </c>
      <c r="I27" s="57" t="s">
        <v>33</v>
      </c>
      <c r="J27" s="57" t="s">
        <v>33</v>
      </c>
      <c r="K27" s="56">
        <v>27610000</v>
      </c>
      <c r="L27" s="57" t="s">
        <v>33</v>
      </c>
      <c r="M27" s="58">
        <v>0</v>
      </c>
      <c r="N27" s="57" t="s">
        <v>33</v>
      </c>
      <c r="O27" s="59" t="s">
        <v>56</v>
      </c>
      <c r="P27" s="57" t="s">
        <v>33</v>
      </c>
      <c r="Q27" s="59" t="s">
        <v>57</v>
      </c>
      <c r="R27" s="22" t="s">
        <v>33</v>
      </c>
    </row>
    <row r="28" spans="1:18" s="51" customFormat="1" ht="18" customHeight="1">
      <c r="A28" s="35" t="s">
        <v>43</v>
      </c>
      <c r="B28" s="35"/>
      <c r="C28" s="36"/>
      <c r="D28" s="36"/>
      <c r="E28" s="36"/>
      <c r="F28" s="36"/>
      <c r="G28" s="49">
        <f>SUM(G23:G27)</f>
        <v>325916635</v>
      </c>
      <c r="H28" s="50" t="s">
        <v>33</v>
      </c>
      <c r="I28" s="50" t="s">
        <v>33</v>
      </c>
      <c r="J28" s="50" t="s">
        <v>33</v>
      </c>
      <c r="K28" s="49">
        <f>SUM(K23:K27)</f>
        <v>325916635</v>
      </c>
      <c r="L28" s="53"/>
      <c r="M28" s="35">
        <f>SUM(M23:M27)</f>
        <v>0</v>
      </c>
      <c r="N28" s="50"/>
      <c r="O28" s="35"/>
      <c r="P28" s="35"/>
      <c r="Q28" s="35"/>
      <c r="R28" s="35"/>
    </row>
    <row r="29" spans="1:18" s="48" customFormat="1" ht="13.5" thickBot="1">
      <c r="A29" s="44"/>
      <c r="B29" s="44"/>
      <c r="C29" s="45"/>
      <c r="D29" s="45"/>
      <c r="E29" s="45"/>
      <c r="F29" s="45"/>
      <c r="G29" s="46"/>
      <c r="H29" s="47"/>
      <c r="I29" s="47"/>
      <c r="J29" s="47"/>
      <c r="K29" s="46"/>
      <c r="L29" s="54"/>
      <c r="M29" s="44"/>
      <c r="N29" s="47"/>
      <c r="O29" s="44"/>
      <c r="P29" s="44"/>
      <c r="Q29" s="44"/>
      <c r="R29" s="44"/>
    </row>
    <row r="30" spans="1:18" ht="13.5" thickBot="1">
      <c r="A30" s="19"/>
      <c r="B30" s="17"/>
      <c r="C30" s="17"/>
      <c r="D30" s="17"/>
      <c r="E30" s="17"/>
      <c r="F30" s="17"/>
      <c r="G30" s="17"/>
      <c r="H30" s="17"/>
      <c r="I30" s="17"/>
      <c r="J30" s="18" t="s">
        <v>27</v>
      </c>
      <c r="K30" s="28">
        <f>ROUND(SUM(K23:K27)/1.2,0)</f>
        <v>271597196</v>
      </c>
      <c r="L30" s="41" t="s">
        <v>33</v>
      </c>
      <c r="M30" s="17"/>
      <c r="N30" s="17"/>
      <c r="O30" s="17"/>
      <c r="P30" s="17"/>
      <c r="Q30" s="17"/>
      <c r="R30" s="17"/>
    </row>
  </sheetData>
  <mergeCells count="23">
    <mergeCell ref="A3:R3"/>
    <mergeCell ref="O10:R10"/>
    <mergeCell ref="D11:F11"/>
    <mergeCell ref="O11:P11"/>
    <mergeCell ref="Q11:R11"/>
    <mergeCell ref="G10:H10"/>
    <mergeCell ref="I10:J10"/>
    <mergeCell ref="K10:L10"/>
    <mergeCell ref="M10:N10"/>
    <mergeCell ref="M21:N21"/>
    <mergeCell ref="O21:R21"/>
    <mergeCell ref="D22:F22"/>
    <mergeCell ref="O22:P22"/>
    <mergeCell ref="Q22:R22"/>
    <mergeCell ref="D21:F21"/>
    <mergeCell ref="G21:H21"/>
    <mergeCell ref="I21:J21"/>
    <mergeCell ref="K21:L21"/>
    <mergeCell ref="D27:F27"/>
    <mergeCell ref="D23:F23"/>
    <mergeCell ref="D24:F24"/>
    <mergeCell ref="D25:F25"/>
    <mergeCell ref="D26:F2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BEI | EIB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Zemanova</dc:creator>
  <cp:keywords/>
  <dc:description/>
  <cp:lastModifiedBy>jakoubkova</cp:lastModifiedBy>
  <cp:lastPrinted>2010-06-09T12:37:38Z</cp:lastPrinted>
  <dcterms:created xsi:type="dcterms:W3CDTF">2010-04-07T10:38:25Z</dcterms:created>
  <dcterms:modified xsi:type="dcterms:W3CDTF">2010-06-09T12:39:24Z</dcterms:modified>
  <cp:category/>
  <cp:version/>
  <cp:contentType/>
  <cp:contentStatus/>
</cp:coreProperties>
</file>