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880" windowHeight="7140" activeTab="0"/>
  </bookViews>
  <sheets>
    <sheet name="27.4." sheetId="1" r:id="rId1"/>
  </sheets>
  <definedNames/>
  <calcPr fullCalcOnLoad="1"/>
</workbook>
</file>

<file path=xl/sharedStrings.xml><?xml version="1.0" encoding="utf-8"?>
<sst xmlns="http://schemas.openxmlformats.org/spreadsheetml/2006/main" count="111" uniqueCount="90">
  <si>
    <t>Oddělení vnitřní kontroly</t>
  </si>
  <si>
    <t>Odbor sekretariátu hejtmana</t>
  </si>
  <si>
    <t>Oddělení interního auditu</t>
  </si>
  <si>
    <t xml:space="preserve">Oddělení hospodářské správy </t>
  </si>
  <si>
    <t>Odbor ekonomický</t>
  </si>
  <si>
    <t>Odbor informatiky</t>
  </si>
  <si>
    <t>Odbor kontroly</t>
  </si>
  <si>
    <t>Odbor analýz</t>
  </si>
  <si>
    <t>Odbor školství, mládeže a sportu</t>
  </si>
  <si>
    <t>Odbor životního prostředí</t>
  </si>
  <si>
    <t>Odbor lesního a vodního hospodářství a zemědělství</t>
  </si>
  <si>
    <t>Odbor územního plánování  a stavebního řádu</t>
  </si>
  <si>
    <t>Odbor regionálního rozvoje</t>
  </si>
  <si>
    <t>Odbor kultury a památkové péče</t>
  </si>
  <si>
    <t xml:space="preserve">Odbor majetkový </t>
  </si>
  <si>
    <t>Odbor dopravy a silničního hospodářství</t>
  </si>
  <si>
    <t>Celkem</t>
  </si>
  <si>
    <t>ZŘ - Sekce pro službu veřejnosti</t>
  </si>
  <si>
    <t>ZŘ - Sekce ekonomiky a podpory</t>
  </si>
  <si>
    <t>ZŘ - Sekce pro rozvoj regionu</t>
  </si>
  <si>
    <t>Organizační struktura krajského úřadu</t>
  </si>
  <si>
    <t xml:space="preserve">Odbor sociálních věcí </t>
  </si>
  <si>
    <t>Odbor zdravotnictví</t>
  </si>
  <si>
    <t>Ředitel</t>
  </si>
  <si>
    <t>Organizační pracovník Grémia ředitele krajského úřadu</t>
  </si>
  <si>
    <t xml:space="preserve">Organizace práce, asistentka </t>
  </si>
  <si>
    <t>Vedoucí odboru</t>
  </si>
  <si>
    <t>Tiskový mluvčí</t>
  </si>
  <si>
    <t>Úředník na úseku informování a prezentace činnosti organizace ve vztahu k veřejnosti</t>
  </si>
  <si>
    <t>Oddělení krizového řízení a bezpečnosti</t>
  </si>
  <si>
    <t>Oddělení vnějších vztahů</t>
  </si>
  <si>
    <t>Oddělení kanceláře hejtmana</t>
  </si>
  <si>
    <t>Organizace práce odboru;asistent/ka</t>
  </si>
  <si>
    <t>Oddělení řízení lidských zdrojů</t>
  </si>
  <si>
    <t>Oddělení právní a krajského živnostenského úřadu</t>
  </si>
  <si>
    <t>Správní agenda</t>
  </si>
  <si>
    <t>Oddělení rozpočtu a financování</t>
  </si>
  <si>
    <t>Oddělení účetnictví</t>
  </si>
  <si>
    <t>Oddělení koncepční</t>
  </si>
  <si>
    <t>Oddělení správy sítě</t>
  </si>
  <si>
    <t>Odělení správy databází a aplikací</t>
  </si>
  <si>
    <t>Oddělení správy GIS</t>
  </si>
  <si>
    <t>Právník</t>
  </si>
  <si>
    <t>Analytická a organizační agenda, asistent/ka</t>
  </si>
  <si>
    <t>Oddělení veřejnosprávní kontroly</t>
  </si>
  <si>
    <t>Oddělení přezkoumání hospodaření obcí</t>
  </si>
  <si>
    <t>Zaměstnanec</t>
  </si>
  <si>
    <t>Organizace práce odboru; asistent/ka</t>
  </si>
  <si>
    <t>Oddělení organizace školství</t>
  </si>
  <si>
    <t>Oddělení mládeže a sportu</t>
  </si>
  <si>
    <t>Oddělení ekonomiky školství</t>
  </si>
  <si>
    <t>Agenda správního rozhodování; asistent/ka</t>
  </si>
  <si>
    <t>Oddělení sociálních služeb</t>
  </si>
  <si>
    <t>Oddělení sociálních dávek  a soc.-práv.ochrany dětí</t>
  </si>
  <si>
    <t>Oddělení zdravotní péče</t>
  </si>
  <si>
    <t>Oddělení zdravotní správy</t>
  </si>
  <si>
    <t>Ekonomická a analytická agenda; asistent/ka</t>
  </si>
  <si>
    <t>Úředník na úseku strukturálních fondů EU</t>
  </si>
  <si>
    <t>Oddělení ochrany přírodních zdrojů</t>
  </si>
  <si>
    <t>Oddělení technické ochrany ŽP</t>
  </si>
  <si>
    <t xml:space="preserve">Oddělení integrované prevence a EIA </t>
  </si>
  <si>
    <t>Správa dotací; asistent/ka</t>
  </si>
  <si>
    <t>Oddělení lesního hospodářství a myslivosti</t>
  </si>
  <si>
    <t>Oddělení vodního hospodářství</t>
  </si>
  <si>
    <t>Oddělení zemědělství</t>
  </si>
  <si>
    <t>Kontrolní a dozorová činnost, knihovny; asistent/ka</t>
  </si>
  <si>
    <t>Oddělení územního plánování</t>
  </si>
  <si>
    <t>Oddělení stavebního řádu</t>
  </si>
  <si>
    <t>Oddělení ekonomicko právní pro čerpání prostředků ES</t>
  </si>
  <si>
    <t>Oddělení regionálního rozvoje</t>
  </si>
  <si>
    <t>Oddělení strategického plánování</t>
  </si>
  <si>
    <t>Oddělení grantových programů</t>
  </si>
  <si>
    <t>Ekonom</t>
  </si>
  <si>
    <t>Oddělení kultury</t>
  </si>
  <si>
    <t>Oddělení památkové péče</t>
  </si>
  <si>
    <t>Úředník na úseku veřejných zakázek</t>
  </si>
  <si>
    <t>Oddělení majetkoprávní</t>
  </si>
  <si>
    <t>Oddělení správy realit</t>
  </si>
  <si>
    <t>Oddělení projektového řízení</t>
  </si>
  <si>
    <t>Oddělení dopravy</t>
  </si>
  <si>
    <t>Oddělení dopravní obslužnosti</t>
  </si>
  <si>
    <t>Oddělení investiční</t>
  </si>
  <si>
    <t>Oddělení správy komunikací</t>
  </si>
  <si>
    <t>Oddělení ostatních správních činností</t>
  </si>
  <si>
    <t>Ooddělení rozvoje vzdělávání</t>
  </si>
  <si>
    <t>Oddělení sociální správy</t>
  </si>
  <si>
    <t>Organizace práce odboru, asistent/ka</t>
  </si>
  <si>
    <t>Oddělení financování a výkaznictví obcí</t>
  </si>
  <si>
    <t>Schválená organizační struktura k        30. 4. 2010</t>
  </si>
  <si>
    <t>Skutečnost k 30. 4. 2010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</si>
</sst>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color indexed="8"/>
      <name val="Arial CE"/>
      <family val="2"/>
    </font>
    <font>
      <sz val="10"/>
      <color indexed="8"/>
      <name val="Arial CE"/>
      <family val="0"/>
    </font>
    <font>
      <b/>
      <sz val="10"/>
      <color indexed="8"/>
      <name val="Arial CE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wrapText="1"/>
    </xf>
    <xf numFmtId="0" fontId="5" fillId="0" borderId="4" xfId="0" applyFont="1" applyFill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4" fillId="0" borderId="6" xfId="0" applyFont="1" applyFill="1" applyBorder="1" applyAlignment="1">
      <alignment wrapText="1"/>
    </xf>
    <xf numFmtId="0" fontId="4" fillId="0" borderId="6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7" xfId="0" applyFont="1" applyBorder="1" applyAlignment="1">
      <alignment wrapText="1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4" fillId="0" borderId="9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shrinkToFit="1"/>
    </xf>
    <xf numFmtId="0" fontId="4" fillId="0" borderId="13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2" borderId="1" xfId="0" applyFont="1" applyFill="1" applyBorder="1" applyAlignment="1">
      <alignment horizontal="left" vertical="top" wrapText="1"/>
    </xf>
    <xf numFmtId="0" fontId="5" fillId="2" borderId="6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left" vertical="top" wrapText="1"/>
    </xf>
    <xf numFmtId="0" fontId="5" fillId="0" borderId="6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center"/>
    </xf>
    <xf numFmtId="0" fontId="5" fillId="0" borderId="9" xfId="0" applyFont="1" applyFill="1" applyBorder="1" applyAlignment="1">
      <alignment horizontal="left" vertical="top" wrapText="1"/>
    </xf>
    <xf numFmtId="0" fontId="5" fillId="0" borderId="9" xfId="0" applyFont="1" applyBorder="1" applyAlignment="1">
      <alignment horizontal="center" wrapText="1"/>
    </xf>
    <xf numFmtId="0" fontId="4" fillId="0" borderId="9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12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center" wrapText="1"/>
    </xf>
    <xf numFmtId="0" fontId="5" fillId="0" borderId="7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center" wrapText="1"/>
    </xf>
    <xf numFmtId="0" fontId="4" fillId="0" borderId="14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5" fillId="0" borderId="7" xfId="0" applyFont="1" applyFill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center" wrapText="1"/>
    </xf>
    <xf numFmtId="0" fontId="7" fillId="0" borderId="11" xfId="0" applyFont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wrapText="1"/>
    </xf>
    <xf numFmtId="0" fontId="7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0" fontId="4" fillId="0" borderId="15" xfId="0" applyFont="1" applyFill="1" applyBorder="1" applyAlignment="1">
      <alignment horizontal="center" wrapText="1"/>
    </xf>
    <xf numFmtId="0" fontId="5" fillId="0" borderId="8" xfId="0" applyFont="1" applyFill="1" applyBorder="1" applyAlignment="1">
      <alignment horizontal="center" wrapText="1"/>
    </xf>
    <xf numFmtId="0" fontId="4" fillId="0" borderId="9" xfId="0" applyFont="1" applyFill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5" fillId="0" borderId="18" xfId="0" applyFont="1" applyFill="1" applyBorder="1" applyAlignment="1">
      <alignment horizontal="center" wrapText="1"/>
    </xf>
    <xf numFmtId="0" fontId="4" fillId="0" borderId="17" xfId="0" applyFont="1" applyFill="1" applyBorder="1" applyAlignment="1">
      <alignment horizontal="center" wrapText="1"/>
    </xf>
    <xf numFmtId="0" fontId="4" fillId="0" borderId="19" xfId="0" applyFont="1" applyBorder="1" applyAlignment="1">
      <alignment horizontal="center"/>
    </xf>
    <xf numFmtId="0" fontId="4" fillId="0" borderId="11" xfId="0" applyFont="1" applyFill="1" applyBorder="1" applyAlignment="1">
      <alignment horizontal="center" wrapText="1"/>
    </xf>
    <xf numFmtId="0" fontId="4" fillId="0" borderId="20" xfId="0" applyFont="1" applyBorder="1" applyAlignment="1">
      <alignment horizontal="center"/>
    </xf>
    <xf numFmtId="0" fontId="4" fillId="0" borderId="10" xfId="0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 horizontal="center" wrapText="1"/>
    </xf>
    <xf numFmtId="0" fontId="4" fillId="0" borderId="21" xfId="0" applyFont="1" applyBorder="1" applyAlignment="1">
      <alignment horizontal="center"/>
    </xf>
    <xf numFmtId="0" fontId="4" fillId="0" borderId="4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0" fontId="4" fillId="0" borderId="16" xfId="0" applyFont="1" applyBorder="1" applyAlignment="1">
      <alignment wrapText="1"/>
    </xf>
    <xf numFmtId="1" fontId="4" fillId="0" borderId="15" xfId="0" applyNumberFormat="1" applyFont="1" applyFill="1" applyBorder="1" applyAlignment="1">
      <alignment horizontal="center" wrapText="1"/>
    </xf>
    <xf numFmtId="0" fontId="4" fillId="0" borderId="10" xfId="0" applyFont="1" applyBorder="1" applyAlignment="1">
      <alignment shrinkToFit="1"/>
    </xf>
    <xf numFmtId="0" fontId="4" fillId="0" borderId="12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4" fillId="0" borderId="22" xfId="0" applyFont="1" applyBorder="1" applyAlignment="1">
      <alignment horizontal="left" vertical="top" wrapText="1"/>
    </xf>
    <xf numFmtId="0" fontId="5" fillId="0" borderId="8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center"/>
    </xf>
    <xf numFmtId="0" fontId="4" fillId="0" borderId="13" xfId="0" applyFont="1" applyBorder="1" applyAlignment="1">
      <alignment horizontal="left" vertical="top" wrapText="1"/>
    </xf>
    <xf numFmtId="0" fontId="4" fillId="0" borderId="16" xfId="0" applyNumberFormat="1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26" xfId="0" applyFont="1" applyBorder="1" applyAlignment="1">
      <alignment horizontal="center"/>
    </xf>
    <xf numFmtId="0" fontId="5" fillId="0" borderId="6" xfId="0" applyFont="1" applyBorder="1" applyAlignment="1">
      <alignment/>
    </xf>
    <xf numFmtId="0" fontId="4" fillId="0" borderId="0" xfId="0" applyFont="1" applyFill="1" applyBorder="1" applyAlignment="1">
      <alignment horizontal="left" vertical="top" wrapText="1"/>
    </xf>
    <xf numFmtId="0" fontId="5" fillId="0" borderId="27" xfId="0" applyFont="1" applyBorder="1" applyAlignment="1">
      <alignment wrapText="1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" xfId="0" applyFont="1" applyFill="1" applyBorder="1" applyAlignment="1">
      <alignment wrapText="1"/>
    </xf>
    <xf numFmtId="0" fontId="5" fillId="0" borderId="6" xfId="0" applyFont="1" applyFill="1" applyBorder="1" applyAlignment="1">
      <alignment wrapText="1"/>
    </xf>
    <xf numFmtId="0" fontId="5" fillId="0" borderId="3" xfId="0" applyFont="1" applyBorder="1" applyAlignment="1">
      <alignment vertical="center" wrapText="1"/>
    </xf>
    <xf numFmtId="0" fontId="5" fillId="0" borderId="6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4" fillId="0" borderId="5" xfId="0" applyFont="1" applyFill="1" applyBorder="1" applyAlignment="1">
      <alignment horizontal="center" wrapText="1"/>
    </xf>
    <xf numFmtId="0" fontId="4" fillId="0" borderId="5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3" fillId="0" borderId="28" xfId="0" applyFont="1" applyBorder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3"/>
  <sheetViews>
    <sheetView tabSelected="1" workbookViewId="0" topLeftCell="A100">
      <selection activeCell="A10" sqref="A10"/>
    </sheetView>
  </sheetViews>
  <sheetFormatPr defaultColWidth="9.00390625" defaultRowHeight="12.75"/>
  <cols>
    <col min="1" max="1" width="74.375" style="1" customWidth="1"/>
    <col min="2" max="3" width="13.25390625" style="1" customWidth="1"/>
    <col min="4" max="16384" width="9.125" style="1" customWidth="1"/>
  </cols>
  <sheetData>
    <row r="1" spans="1:3" ht="36.75" customHeight="1" thickBot="1">
      <c r="A1" s="99" t="s">
        <v>20</v>
      </c>
      <c r="B1" s="99"/>
      <c r="C1" s="99"/>
    </row>
    <row r="2" spans="1:3" ht="58.5" customHeight="1" thickBot="1">
      <c r="A2" s="2"/>
      <c r="B2" s="3" t="s">
        <v>88</v>
      </c>
      <c r="C2" s="4" t="s">
        <v>89</v>
      </c>
    </row>
    <row r="3" spans="1:3" ht="13.5" thickBot="1">
      <c r="A3" s="5" t="s">
        <v>23</v>
      </c>
      <c r="B3" s="6">
        <v>1</v>
      </c>
      <c r="C3" s="7">
        <v>1</v>
      </c>
    </row>
    <row r="4" spans="1:3" ht="13.5" thickBot="1">
      <c r="A4" s="8" t="s">
        <v>24</v>
      </c>
      <c r="B4" s="9">
        <v>1</v>
      </c>
      <c r="C4" s="10">
        <v>1</v>
      </c>
    </row>
    <row r="5" spans="1:3" ht="13.5" thickBot="1">
      <c r="A5" s="8" t="s">
        <v>25</v>
      </c>
      <c r="B5" s="9">
        <v>1</v>
      </c>
      <c r="C5" s="10">
        <v>1</v>
      </c>
    </row>
    <row r="6" spans="1:3" ht="12.75">
      <c r="A6" s="12" t="s">
        <v>1</v>
      </c>
      <c r="B6" s="13">
        <f>SUM(B7:B13)</f>
        <v>27</v>
      </c>
      <c r="C6" s="14">
        <f>C7+C8+C9+C11+C12+C13</f>
        <v>25</v>
      </c>
    </row>
    <row r="7" spans="1:3" ht="12.75">
      <c r="A7" s="15" t="s">
        <v>26</v>
      </c>
      <c r="B7" s="16">
        <v>1</v>
      </c>
      <c r="C7" s="17">
        <v>1</v>
      </c>
    </row>
    <row r="8" spans="1:3" ht="12.75">
      <c r="A8" s="15" t="s">
        <v>27</v>
      </c>
      <c r="B8" s="16">
        <v>1</v>
      </c>
      <c r="C8" s="17">
        <v>1</v>
      </c>
    </row>
    <row r="9" spans="1:3" ht="12.75" customHeight="1">
      <c r="A9" s="15" t="s">
        <v>28</v>
      </c>
      <c r="B9" s="98">
        <v>2</v>
      </c>
      <c r="C9" s="17">
        <v>1</v>
      </c>
    </row>
    <row r="10" spans="1:3" ht="12.75" customHeight="1">
      <c r="A10" s="15" t="s">
        <v>42</v>
      </c>
      <c r="B10" s="98">
        <v>1</v>
      </c>
      <c r="C10" s="17">
        <v>0</v>
      </c>
    </row>
    <row r="11" spans="1:3" ht="12.75">
      <c r="A11" s="18" t="s">
        <v>29</v>
      </c>
      <c r="B11" s="16">
        <v>4</v>
      </c>
      <c r="C11" s="17">
        <v>4</v>
      </c>
    </row>
    <row r="12" spans="1:3" ht="12.75">
      <c r="A12" s="19" t="s">
        <v>30</v>
      </c>
      <c r="B12" s="16">
        <v>4</v>
      </c>
      <c r="C12" s="17">
        <v>4</v>
      </c>
    </row>
    <row r="13" spans="1:3" ht="13.5" thickBot="1">
      <c r="A13" s="20" t="s">
        <v>31</v>
      </c>
      <c r="B13" s="21">
        <v>14</v>
      </c>
      <c r="C13" s="22">
        <v>14</v>
      </c>
    </row>
    <row r="14" spans="1:3" ht="13.5" thickBot="1">
      <c r="A14" s="91" t="s">
        <v>0</v>
      </c>
      <c r="B14" s="11">
        <v>3</v>
      </c>
      <c r="C14" s="7">
        <v>3</v>
      </c>
    </row>
    <row r="15" spans="1:3" ht="13.5" thickBot="1">
      <c r="A15" s="92" t="s">
        <v>33</v>
      </c>
      <c r="B15" s="94">
        <v>6</v>
      </c>
      <c r="C15" s="30">
        <v>6</v>
      </c>
    </row>
    <row r="16" spans="1:3" ht="13.5" thickBot="1">
      <c r="A16" s="93" t="s">
        <v>34</v>
      </c>
      <c r="B16" s="95">
        <v>6</v>
      </c>
      <c r="C16" s="7">
        <v>6</v>
      </c>
    </row>
    <row r="17" spans="1:3" ht="13.5" thickBot="1">
      <c r="A17" s="27" t="s">
        <v>2</v>
      </c>
      <c r="B17" s="28">
        <v>3</v>
      </c>
      <c r="C17" s="30">
        <v>3</v>
      </c>
    </row>
    <row r="18" spans="1:3" ht="13.5" thickBot="1">
      <c r="A18" s="24" t="s">
        <v>18</v>
      </c>
      <c r="B18" s="25">
        <v>1</v>
      </c>
      <c r="C18" s="26">
        <v>1</v>
      </c>
    </row>
    <row r="19" spans="1:3" ht="12.75">
      <c r="A19" s="31" t="s">
        <v>4</v>
      </c>
      <c r="B19" s="32">
        <f>SUM(B20:B24)</f>
        <v>38</v>
      </c>
      <c r="C19" s="23">
        <f>C20+C21+C22+C23+C24</f>
        <v>37</v>
      </c>
    </row>
    <row r="20" spans="1:3" ht="12.75">
      <c r="A20" s="33" t="s">
        <v>26</v>
      </c>
      <c r="B20" s="34">
        <v>1</v>
      </c>
      <c r="C20" s="17">
        <v>1</v>
      </c>
    </row>
    <row r="21" spans="1:3" ht="12.75">
      <c r="A21" s="35" t="s">
        <v>35</v>
      </c>
      <c r="B21" s="34">
        <v>2</v>
      </c>
      <c r="C21" s="17">
        <v>2</v>
      </c>
    </row>
    <row r="22" spans="1:3" ht="12.75">
      <c r="A22" s="36" t="s">
        <v>36</v>
      </c>
      <c r="B22" s="34">
        <v>8</v>
      </c>
      <c r="C22" s="17">
        <v>8</v>
      </c>
    </row>
    <row r="23" spans="1:3" ht="12.75">
      <c r="A23" s="37" t="s">
        <v>87</v>
      </c>
      <c r="B23" s="34">
        <v>19</v>
      </c>
      <c r="C23" s="17">
        <v>19</v>
      </c>
    </row>
    <row r="24" spans="1:3" ht="13.5" thickBot="1">
      <c r="A24" s="37" t="s">
        <v>37</v>
      </c>
      <c r="B24" s="34">
        <v>8</v>
      </c>
      <c r="C24" s="17">
        <v>7</v>
      </c>
    </row>
    <row r="25" spans="1:3" ht="12.75">
      <c r="A25" s="40" t="s">
        <v>5</v>
      </c>
      <c r="B25" s="41">
        <f>SUM(B26:B30)</f>
        <v>19</v>
      </c>
      <c r="C25" s="14">
        <f>C26+C27+C28+C29+C30</f>
        <v>19</v>
      </c>
    </row>
    <row r="26" spans="1:3" ht="12.75">
      <c r="A26" s="33" t="s">
        <v>26</v>
      </c>
      <c r="B26" s="34">
        <v>1</v>
      </c>
      <c r="C26" s="17">
        <v>1</v>
      </c>
    </row>
    <row r="27" spans="1:3" ht="12.75">
      <c r="A27" s="35" t="s">
        <v>38</v>
      </c>
      <c r="B27" s="34">
        <v>5</v>
      </c>
      <c r="C27" s="17">
        <v>5</v>
      </c>
    </row>
    <row r="28" spans="1:3" ht="12.75">
      <c r="A28" s="35" t="s">
        <v>39</v>
      </c>
      <c r="B28" s="34">
        <v>6</v>
      </c>
      <c r="C28" s="17">
        <v>6</v>
      </c>
    </row>
    <row r="29" spans="1:3" ht="12.75">
      <c r="A29" s="35" t="s">
        <v>40</v>
      </c>
      <c r="B29" s="34">
        <v>4</v>
      </c>
      <c r="C29" s="17">
        <v>4</v>
      </c>
    </row>
    <row r="30" spans="1:3" ht="13.5" thickBot="1">
      <c r="A30" s="42" t="s">
        <v>41</v>
      </c>
      <c r="B30" s="39">
        <v>3</v>
      </c>
      <c r="C30" s="22">
        <v>3</v>
      </c>
    </row>
    <row r="31" spans="1:3" ht="12.75">
      <c r="A31" s="46" t="s">
        <v>7</v>
      </c>
      <c r="B31" s="41">
        <v>3</v>
      </c>
      <c r="C31" s="14">
        <f>C32+C33</f>
        <v>3</v>
      </c>
    </row>
    <row r="32" spans="1:3" ht="12.75">
      <c r="A32" s="33" t="s">
        <v>26</v>
      </c>
      <c r="B32" s="34">
        <v>1</v>
      </c>
      <c r="C32" s="17">
        <v>1</v>
      </c>
    </row>
    <row r="33" spans="1:3" ht="13.5" thickBot="1">
      <c r="A33" s="47" t="s">
        <v>46</v>
      </c>
      <c r="B33" s="39">
        <v>2</v>
      </c>
      <c r="C33" s="22">
        <v>2</v>
      </c>
    </row>
    <row r="34" spans="1:3" ht="12.75">
      <c r="A34" s="43" t="s">
        <v>6</v>
      </c>
      <c r="B34" s="41">
        <f>SUM(B35:B39)</f>
        <v>23</v>
      </c>
      <c r="C34" s="14">
        <f>C35+C36+C37+C38+C39</f>
        <v>23</v>
      </c>
    </row>
    <row r="35" spans="1:3" ht="12.75">
      <c r="A35" s="44" t="s">
        <v>26</v>
      </c>
      <c r="B35" s="34">
        <v>1</v>
      </c>
      <c r="C35" s="17">
        <v>1</v>
      </c>
    </row>
    <row r="36" spans="1:3" ht="12.75">
      <c r="A36" s="44" t="s">
        <v>42</v>
      </c>
      <c r="B36" s="34">
        <v>1</v>
      </c>
      <c r="C36" s="17">
        <v>1</v>
      </c>
    </row>
    <row r="37" spans="1:3" ht="12.75">
      <c r="A37" s="44" t="s">
        <v>43</v>
      </c>
      <c r="B37" s="34">
        <v>1</v>
      </c>
      <c r="C37" s="17">
        <v>1</v>
      </c>
    </row>
    <row r="38" spans="1:3" ht="12.75">
      <c r="A38" s="45" t="s">
        <v>44</v>
      </c>
      <c r="B38" s="34">
        <v>7</v>
      </c>
      <c r="C38" s="17">
        <v>7</v>
      </c>
    </row>
    <row r="39" spans="1:3" ht="13.5" thickBot="1">
      <c r="A39" s="38" t="s">
        <v>45</v>
      </c>
      <c r="B39" s="39">
        <v>13</v>
      </c>
      <c r="C39" s="22">
        <v>13</v>
      </c>
    </row>
    <row r="40" spans="1:3" ht="13.5" thickBot="1">
      <c r="A40" s="29" t="s">
        <v>3</v>
      </c>
      <c r="B40" s="28">
        <v>18</v>
      </c>
      <c r="C40" s="30">
        <v>18</v>
      </c>
    </row>
    <row r="41" spans="1:3" ht="13.5" thickBot="1">
      <c r="A41" s="24" t="s">
        <v>17</v>
      </c>
      <c r="B41" s="25">
        <v>1</v>
      </c>
      <c r="C41" s="26">
        <v>1</v>
      </c>
    </row>
    <row r="42" spans="1:3" ht="12.75">
      <c r="A42" s="48" t="s">
        <v>8</v>
      </c>
      <c r="B42" s="49">
        <f>SUM(B43:B49)</f>
        <v>40</v>
      </c>
      <c r="C42" s="23">
        <f>C43+C44+C47+C45+C46+C48+C49</f>
        <v>39</v>
      </c>
    </row>
    <row r="43" spans="1:3" ht="12.75">
      <c r="A43" s="50" t="s">
        <v>26</v>
      </c>
      <c r="B43" s="51">
        <v>1</v>
      </c>
      <c r="C43" s="17">
        <v>1</v>
      </c>
    </row>
    <row r="44" spans="1:3" ht="12.75">
      <c r="A44" s="52" t="s">
        <v>42</v>
      </c>
      <c r="B44" s="51">
        <v>1</v>
      </c>
      <c r="C44" s="17">
        <v>1</v>
      </c>
    </row>
    <row r="45" spans="1:3" ht="12.75">
      <c r="A45" s="53" t="s">
        <v>47</v>
      </c>
      <c r="B45" s="51">
        <v>1</v>
      </c>
      <c r="C45" s="17">
        <v>1</v>
      </c>
    </row>
    <row r="46" spans="1:3" ht="12.75">
      <c r="A46" s="54" t="s">
        <v>48</v>
      </c>
      <c r="B46" s="51">
        <v>10</v>
      </c>
      <c r="C46" s="17">
        <v>10</v>
      </c>
    </row>
    <row r="47" spans="1:3" ht="12.75">
      <c r="A47" s="50" t="s">
        <v>84</v>
      </c>
      <c r="B47" s="51">
        <v>5</v>
      </c>
      <c r="C47" s="17">
        <v>5</v>
      </c>
    </row>
    <row r="48" spans="1:3" ht="12.75">
      <c r="A48" s="54" t="s">
        <v>49</v>
      </c>
      <c r="B48" s="51">
        <v>5</v>
      </c>
      <c r="C48" s="17">
        <v>5</v>
      </c>
    </row>
    <row r="49" spans="1:3" ht="13.5" thickBot="1">
      <c r="A49" s="55" t="s">
        <v>50</v>
      </c>
      <c r="B49" s="56">
        <v>17</v>
      </c>
      <c r="C49" s="22">
        <v>16</v>
      </c>
    </row>
    <row r="50" spans="1:3" ht="12.75">
      <c r="A50" s="46" t="s">
        <v>21</v>
      </c>
      <c r="B50" s="57">
        <f>SUM(B51:B55)</f>
        <v>29</v>
      </c>
      <c r="C50" s="57">
        <f>SUM(C51:C55)</f>
        <v>28</v>
      </c>
    </row>
    <row r="51" spans="1:3" ht="12.75">
      <c r="A51" s="33" t="s">
        <v>26</v>
      </c>
      <c r="B51" s="61">
        <v>1</v>
      </c>
      <c r="C51" s="59">
        <v>1</v>
      </c>
    </row>
    <row r="52" spans="1:3" ht="12.75">
      <c r="A52" s="45" t="s">
        <v>51</v>
      </c>
      <c r="B52" s="63">
        <v>1</v>
      </c>
      <c r="C52" s="17">
        <v>1</v>
      </c>
    </row>
    <row r="53" spans="1:3" ht="12.75">
      <c r="A53" s="53" t="s">
        <v>53</v>
      </c>
      <c r="B53" s="63">
        <v>9</v>
      </c>
      <c r="C53" s="17">
        <v>9</v>
      </c>
    </row>
    <row r="54" spans="1:3" ht="12.75">
      <c r="A54" s="53" t="s">
        <v>52</v>
      </c>
      <c r="B54" s="63">
        <v>12</v>
      </c>
      <c r="C54" s="17">
        <v>11</v>
      </c>
    </row>
    <row r="55" spans="1:3" ht="13.5" thickBot="1">
      <c r="A55" s="33" t="s">
        <v>85</v>
      </c>
      <c r="B55" s="96">
        <v>6</v>
      </c>
      <c r="C55" s="97">
        <v>6</v>
      </c>
    </row>
    <row r="56" spans="1:3" ht="12.75">
      <c r="A56" s="46" t="s">
        <v>22</v>
      </c>
      <c r="B56" s="57">
        <f>SUM(B57:B60)</f>
        <v>17</v>
      </c>
      <c r="C56" s="60">
        <f>SUM(C57:C60)</f>
        <v>16</v>
      </c>
    </row>
    <row r="57" spans="1:3" ht="12.75">
      <c r="A57" s="33" t="s">
        <v>26</v>
      </c>
      <c r="B57" s="61">
        <v>1</v>
      </c>
      <c r="C57" s="62">
        <v>1</v>
      </c>
    </row>
    <row r="58" spans="1:3" ht="12.75">
      <c r="A58" s="53" t="s">
        <v>42</v>
      </c>
      <c r="B58" s="63">
        <v>1</v>
      </c>
      <c r="C58" s="64">
        <v>1</v>
      </c>
    </row>
    <row r="59" spans="1:3" ht="12.75">
      <c r="A59" s="65" t="s">
        <v>54</v>
      </c>
      <c r="B59" s="63">
        <v>8</v>
      </c>
      <c r="C59" s="64">
        <v>7</v>
      </c>
    </row>
    <row r="60" spans="1:3" ht="13.5" thickBot="1">
      <c r="A60" s="65" t="s">
        <v>55</v>
      </c>
      <c r="B60" s="66">
        <v>7</v>
      </c>
      <c r="C60" s="67">
        <v>7</v>
      </c>
    </row>
    <row r="61" spans="1:3" ht="12.75">
      <c r="A61" s="40" t="s">
        <v>9</v>
      </c>
      <c r="B61" s="41">
        <f>SUM(B62:B67)</f>
        <v>27</v>
      </c>
      <c r="C61" s="14">
        <f>C62+C63+C64+C65+C66+C67</f>
        <v>26</v>
      </c>
    </row>
    <row r="62" spans="1:3" ht="12.75">
      <c r="A62" s="33" t="s">
        <v>26</v>
      </c>
      <c r="B62" s="58">
        <v>1</v>
      </c>
      <c r="C62" s="59">
        <v>1</v>
      </c>
    </row>
    <row r="63" spans="1:3" ht="12.75">
      <c r="A63" s="33" t="s">
        <v>56</v>
      </c>
      <c r="B63" s="51">
        <v>1</v>
      </c>
      <c r="C63" s="17">
        <v>1</v>
      </c>
    </row>
    <row r="64" spans="1:3" ht="12.75">
      <c r="A64" s="33" t="s">
        <v>57</v>
      </c>
      <c r="B64" s="51">
        <v>1</v>
      </c>
      <c r="C64" s="17">
        <v>1</v>
      </c>
    </row>
    <row r="65" spans="1:3" ht="12.75">
      <c r="A65" s="37" t="s">
        <v>58</v>
      </c>
      <c r="B65" s="51">
        <v>11</v>
      </c>
      <c r="C65" s="17">
        <v>10</v>
      </c>
    </row>
    <row r="66" spans="1:3" ht="12.75">
      <c r="A66" s="68" t="s">
        <v>59</v>
      </c>
      <c r="B66" s="51">
        <v>7</v>
      </c>
      <c r="C66" s="17">
        <v>7</v>
      </c>
    </row>
    <row r="67" spans="1:3" ht="13.5" thickBot="1">
      <c r="A67" s="69" t="s">
        <v>60</v>
      </c>
      <c r="B67" s="56">
        <v>6</v>
      </c>
      <c r="C67" s="22">
        <v>6</v>
      </c>
    </row>
    <row r="68" spans="1:3" ht="12.75">
      <c r="A68" s="40" t="s">
        <v>10</v>
      </c>
      <c r="B68" s="41">
        <f>SUM(B69:B74)</f>
        <v>21</v>
      </c>
      <c r="C68" s="14">
        <f>C69+C70+C71+C72+C73+C74</f>
        <v>21</v>
      </c>
    </row>
    <row r="69" spans="1:3" ht="12.75">
      <c r="A69" s="33" t="s">
        <v>26</v>
      </c>
      <c r="B69" s="51">
        <v>1</v>
      </c>
      <c r="C69" s="17">
        <v>1</v>
      </c>
    </row>
    <row r="70" spans="1:3" ht="12.75">
      <c r="A70" s="37" t="s">
        <v>61</v>
      </c>
      <c r="B70" s="51">
        <v>1</v>
      </c>
      <c r="C70" s="17">
        <v>1</v>
      </c>
    </row>
    <row r="71" spans="1:3" ht="12.75">
      <c r="A71" s="37" t="s">
        <v>42</v>
      </c>
      <c r="B71" s="51">
        <v>1</v>
      </c>
      <c r="C71" s="17">
        <v>1</v>
      </c>
    </row>
    <row r="72" spans="1:3" ht="12.75">
      <c r="A72" s="70" t="s">
        <v>62</v>
      </c>
      <c r="B72" s="51">
        <v>6</v>
      </c>
      <c r="C72" s="17">
        <v>6</v>
      </c>
    </row>
    <row r="73" spans="1:3" ht="12.75">
      <c r="A73" s="68" t="s">
        <v>63</v>
      </c>
      <c r="B73" s="51">
        <v>8</v>
      </c>
      <c r="C73" s="17">
        <v>8</v>
      </c>
    </row>
    <row r="74" spans="1:3" ht="13.5" thickBot="1">
      <c r="A74" s="71" t="s">
        <v>64</v>
      </c>
      <c r="B74" s="72">
        <v>4</v>
      </c>
      <c r="C74" s="22">
        <v>4</v>
      </c>
    </row>
    <row r="75" spans="1:3" ht="12.75">
      <c r="A75" s="12" t="s">
        <v>11</v>
      </c>
      <c r="B75" s="13">
        <f>SUM(B76:B79)</f>
        <v>17</v>
      </c>
      <c r="C75" s="14">
        <f>C76+C77+C78+C79</f>
        <v>17</v>
      </c>
    </row>
    <row r="76" spans="1:3" ht="12.75">
      <c r="A76" s="15" t="s">
        <v>26</v>
      </c>
      <c r="B76" s="51">
        <v>1</v>
      </c>
      <c r="C76" s="17">
        <v>1</v>
      </c>
    </row>
    <row r="77" spans="1:3" ht="12.75">
      <c r="A77" s="73" t="s">
        <v>65</v>
      </c>
      <c r="B77" s="51">
        <v>1</v>
      </c>
      <c r="C77" s="17">
        <v>1</v>
      </c>
    </row>
    <row r="78" spans="1:3" ht="12.75">
      <c r="A78" s="74" t="s">
        <v>66</v>
      </c>
      <c r="B78" s="51">
        <v>7</v>
      </c>
      <c r="C78" s="17">
        <v>7</v>
      </c>
    </row>
    <row r="79" spans="1:3" ht="13.5" thickBot="1">
      <c r="A79" s="75" t="s">
        <v>67</v>
      </c>
      <c r="B79" s="56">
        <v>8</v>
      </c>
      <c r="C79" s="22">
        <v>8</v>
      </c>
    </row>
    <row r="80" spans="1:3" ht="13.5" thickBot="1">
      <c r="A80" s="88" t="s">
        <v>83</v>
      </c>
      <c r="B80" s="89">
        <v>13</v>
      </c>
      <c r="C80" s="90">
        <v>12</v>
      </c>
    </row>
    <row r="81" spans="1:3" ht="13.5" thickBot="1">
      <c r="A81" s="24" t="s">
        <v>19</v>
      </c>
      <c r="B81" s="25">
        <v>1</v>
      </c>
      <c r="C81" s="26">
        <v>1</v>
      </c>
    </row>
    <row r="82" spans="1:3" ht="12.75">
      <c r="A82" s="31" t="s">
        <v>12</v>
      </c>
      <c r="B82" s="13">
        <f>SUM(B83:B88)</f>
        <v>35</v>
      </c>
      <c r="C82" s="14">
        <f>SUM(C83:C88)</f>
        <v>32</v>
      </c>
    </row>
    <row r="83" spans="1:3" ht="12.75">
      <c r="A83" s="33" t="s">
        <v>26</v>
      </c>
      <c r="B83" s="16">
        <v>1</v>
      </c>
      <c r="C83" s="17">
        <v>1</v>
      </c>
    </row>
    <row r="84" spans="1:3" ht="12.75">
      <c r="A84" s="53" t="s">
        <v>32</v>
      </c>
      <c r="B84" s="16">
        <v>1</v>
      </c>
      <c r="C84" s="17">
        <v>1</v>
      </c>
    </row>
    <row r="85" spans="1:3" ht="12.75">
      <c r="A85" s="33" t="s">
        <v>68</v>
      </c>
      <c r="B85" s="16">
        <v>7</v>
      </c>
      <c r="C85" s="17">
        <v>6</v>
      </c>
    </row>
    <row r="86" spans="1:3" ht="12.75">
      <c r="A86" s="36" t="s">
        <v>69</v>
      </c>
      <c r="B86" s="16">
        <v>10</v>
      </c>
      <c r="C86" s="17">
        <v>9</v>
      </c>
    </row>
    <row r="87" spans="1:3" ht="12.75">
      <c r="A87" s="45" t="s">
        <v>70</v>
      </c>
      <c r="B87" s="16">
        <v>5</v>
      </c>
      <c r="C87" s="17">
        <v>4</v>
      </c>
    </row>
    <row r="88" spans="1:3" ht="13.5" thickBot="1">
      <c r="A88" s="33" t="s">
        <v>71</v>
      </c>
      <c r="B88" s="21">
        <v>11</v>
      </c>
      <c r="C88" s="22">
        <v>11</v>
      </c>
    </row>
    <row r="89" spans="1:3" ht="12.75">
      <c r="A89" s="40" t="s">
        <v>13</v>
      </c>
      <c r="B89" s="13">
        <f>SUM(B90:B94)</f>
        <v>13</v>
      </c>
      <c r="C89" s="23">
        <f>C90+C91+C92+C93+C94</f>
        <v>13</v>
      </c>
    </row>
    <row r="90" spans="1:3" ht="12.75">
      <c r="A90" s="33" t="s">
        <v>26</v>
      </c>
      <c r="B90" s="16">
        <v>1</v>
      </c>
      <c r="C90" s="17">
        <v>1</v>
      </c>
    </row>
    <row r="91" spans="1:3" ht="12.75">
      <c r="A91" s="33" t="s">
        <v>42</v>
      </c>
      <c r="B91" s="16">
        <v>1</v>
      </c>
      <c r="C91" s="17">
        <v>1</v>
      </c>
    </row>
    <row r="92" spans="1:3" ht="12.75">
      <c r="A92" s="33" t="s">
        <v>72</v>
      </c>
      <c r="B92" s="16">
        <v>1</v>
      </c>
      <c r="C92" s="17">
        <v>1</v>
      </c>
    </row>
    <row r="93" spans="1:3" ht="12.75">
      <c r="A93" s="53" t="s">
        <v>73</v>
      </c>
      <c r="B93" s="16">
        <v>6</v>
      </c>
      <c r="C93" s="17">
        <v>6</v>
      </c>
    </row>
    <row r="94" spans="1:3" ht="13.5" thickBot="1">
      <c r="A94" s="76" t="s">
        <v>74</v>
      </c>
      <c r="B94" s="21">
        <v>4</v>
      </c>
      <c r="C94" s="22">
        <v>4</v>
      </c>
    </row>
    <row r="95" spans="1:3" ht="12.75">
      <c r="A95" s="40" t="s">
        <v>14</v>
      </c>
      <c r="B95" s="13">
        <f>SUM(B96:B100)</f>
        <v>24</v>
      </c>
      <c r="C95" s="77">
        <f>C96+C97+C98+C99+C100</f>
        <v>24</v>
      </c>
    </row>
    <row r="96" spans="1:3" ht="12.75">
      <c r="A96" s="33" t="s">
        <v>26</v>
      </c>
      <c r="B96" s="16">
        <v>1</v>
      </c>
      <c r="C96" s="78">
        <v>1</v>
      </c>
    </row>
    <row r="97" spans="1:3" ht="12.75">
      <c r="A97" s="33" t="s">
        <v>75</v>
      </c>
      <c r="B97" s="16">
        <v>1</v>
      </c>
      <c r="C97" s="78">
        <v>1</v>
      </c>
    </row>
    <row r="98" spans="1:3" ht="12.75">
      <c r="A98" s="53" t="s">
        <v>47</v>
      </c>
      <c r="B98" s="16">
        <v>1</v>
      </c>
      <c r="C98" s="78">
        <v>1</v>
      </c>
    </row>
    <row r="99" spans="1:3" ht="12.75">
      <c r="A99" s="79" t="s">
        <v>76</v>
      </c>
      <c r="B99" s="16">
        <v>11</v>
      </c>
      <c r="C99" s="78">
        <v>11</v>
      </c>
    </row>
    <row r="100" spans="1:3" ht="13.5" thickBot="1">
      <c r="A100" s="76" t="s">
        <v>77</v>
      </c>
      <c r="B100" s="21">
        <v>10</v>
      </c>
      <c r="C100" s="80">
        <v>10</v>
      </c>
    </row>
    <row r="101" spans="1:3" ht="12.75">
      <c r="A101" s="43" t="s">
        <v>15</v>
      </c>
      <c r="B101" s="81">
        <f>SUM(B102:B109)</f>
        <v>35</v>
      </c>
      <c r="C101" s="14">
        <f>C102+C103+C104+C105+C106+C107+C108+C109</f>
        <v>35</v>
      </c>
    </row>
    <row r="102" spans="1:3" ht="12.75">
      <c r="A102" s="44" t="s">
        <v>26</v>
      </c>
      <c r="B102" s="82">
        <v>1</v>
      </c>
      <c r="C102" s="17">
        <v>1</v>
      </c>
    </row>
    <row r="103" spans="1:3" ht="12.75">
      <c r="A103" s="45" t="s">
        <v>86</v>
      </c>
      <c r="B103" s="82">
        <v>1</v>
      </c>
      <c r="C103" s="17">
        <v>1</v>
      </c>
    </row>
    <row r="104" spans="1:3" ht="12.75">
      <c r="A104" s="45" t="s">
        <v>42</v>
      </c>
      <c r="B104" s="82">
        <v>1</v>
      </c>
      <c r="C104" s="17">
        <v>1</v>
      </c>
    </row>
    <row r="105" spans="1:3" ht="12.75">
      <c r="A105" s="45" t="s">
        <v>78</v>
      </c>
      <c r="B105" s="82">
        <v>4</v>
      </c>
      <c r="C105" s="17">
        <v>4</v>
      </c>
    </row>
    <row r="106" spans="1:3" ht="12.75">
      <c r="A106" s="45" t="s">
        <v>79</v>
      </c>
      <c r="B106" s="82">
        <v>12</v>
      </c>
      <c r="C106" s="17">
        <v>12</v>
      </c>
    </row>
    <row r="107" spans="1:3" ht="12.75">
      <c r="A107" s="44" t="s">
        <v>80</v>
      </c>
      <c r="B107" s="82">
        <v>6</v>
      </c>
      <c r="C107" s="17">
        <v>6</v>
      </c>
    </row>
    <row r="108" spans="1:3" ht="12.75">
      <c r="A108" s="83" t="s">
        <v>81</v>
      </c>
      <c r="B108" s="82">
        <v>7</v>
      </c>
      <c r="C108" s="17">
        <v>7</v>
      </c>
    </row>
    <row r="109" spans="1:3" ht="13.5" thickBot="1">
      <c r="A109" s="84" t="s">
        <v>82</v>
      </c>
      <c r="B109" s="85">
        <v>3</v>
      </c>
      <c r="C109" s="22">
        <v>3</v>
      </c>
    </row>
    <row r="110" spans="1:3" ht="13.5" thickBot="1">
      <c r="A110" s="86" t="s">
        <v>16</v>
      </c>
      <c r="B110" s="30">
        <f>B101+B95+B89+B82+B81+B80+B75+B68+B61+B56+B50+B42+B41+B40+B34+B31+B25+B19+B17+B18+B16+B15+B14+B6+B5+B4+B3</f>
        <v>423</v>
      </c>
      <c r="C110" s="30">
        <f>C101+C95+C89+C82+C81+C80+C75+C68+C61+C56+C50+C42+C41+C40+C34+C31+C25+C19+C17+C18+C16+C15+C14+C6+C5+C4+C3</f>
        <v>412</v>
      </c>
    </row>
    <row r="113" ht="12.75">
      <c r="A113" s="87"/>
    </row>
  </sheetData>
  <mergeCells count="1">
    <mergeCell ref="A1:C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74" r:id="rId1"/>
  <headerFooter alignWithMargins="0">
    <oddHeader>&amp;RZK-03-2010-03, př. 1
počet stran: 2</oddHeader>
    <oddFooter>&amp;C&amp;P</oddFooter>
  </headerFooter>
  <rowBreaks count="1" manualBreakCount="1">
    <brk id="6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kosourova</cp:lastModifiedBy>
  <cp:lastPrinted>2010-04-23T20:16:59Z</cp:lastPrinted>
  <dcterms:created xsi:type="dcterms:W3CDTF">1997-01-24T11:07:25Z</dcterms:created>
  <dcterms:modified xsi:type="dcterms:W3CDTF">2010-04-23T20:18:01Z</dcterms:modified>
  <cp:category/>
  <cp:version/>
  <cp:contentType/>
  <cp:contentStatus/>
</cp:coreProperties>
</file>