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ZK-01-2010-14, př. 3" sheetId="1" r:id="rId1"/>
  </sheets>
  <definedNames>
    <definedName name="_xlnm.Print_Area" localSheetId="0">'ZK-01-2010-14, př. 3'!$A$1:$N$27</definedName>
  </definedNames>
  <calcPr fullCalcOnLoad="1"/>
</workbook>
</file>

<file path=xl/sharedStrings.xml><?xml version="1.0" encoding="utf-8"?>
<sst xmlns="http://schemas.openxmlformats.org/spreadsheetml/2006/main" count="50" uniqueCount="41">
  <si>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</si>
  <si>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</si>
  <si>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</si>
  <si>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</si>
  <si>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</si>
  <si>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</si>
  <si>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</si>
  <si>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3.1</t>
  </si>
  <si>
    <t xml:space="preserve"> 3.2</t>
  </si>
  <si>
    <t xml:space="preserve"> 4.1</t>
  </si>
  <si>
    <t xml:space="preserve"> 4.2</t>
  </si>
  <si>
    <t xml:space="preserve"> 4.3</t>
  </si>
  <si>
    <t xml:space="preserve"> 4.4</t>
  </si>
  <si>
    <t>Celkem</t>
  </si>
  <si>
    <t>Opatření PRKu</t>
  </si>
  <si>
    <t xml:space="preserve"> 3.4</t>
  </si>
  <si>
    <t xml:space="preserve"> 3.3      </t>
  </si>
  <si>
    <t>žádný GP</t>
  </si>
  <si>
    <t>v %</t>
  </si>
  <si>
    <t xml:space="preserve"> 4.5</t>
  </si>
  <si>
    <t xml:space="preserve"> 2.4 (resp. 2.4.1)</t>
  </si>
  <si>
    <t xml:space="preserve"> 2.5 (resp. 2.4.2)</t>
  </si>
  <si>
    <t>Počet stran: 1</t>
  </si>
  <si>
    <t>Navrhovaný objem GP v Kč</t>
  </si>
  <si>
    <t>Objemy GP dle dílčích cílů v Kč</t>
  </si>
  <si>
    <t>Volný čas 2010</t>
  </si>
  <si>
    <t>Edice Vysočiny VII.</t>
  </si>
  <si>
    <t>Rozdělená podpora ze schválené alokace FV pro daný rok</t>
  </si>
  <si>
    <t>Naše školka 2010</t>
  </si>
  <si>
    <t>Podpora investic poskytovatelů sociálních služeb</t>
  </si>
  <si>
    <t>Sportoviště 2010</t>
  </si>
  <si>
    <t xml:space="preserve">Památkově chráněná území </t>
  </si>
  <si>
    <t>Metropolitní sítě - 2010</t>
  </si>
  <si>
    <t>Čistá voda 2010</t>
  </si>
  <si>
    <t>Bioodpady 2010</t>
  </si>
  <si>
    <t>Název navrhovaného GP pro rok 2010</t>
  </si>
  <si>
    <t>Přehled rozdělených podpor ze schválených alokací FV + navrhované GP jednotlivými odbory KrÚ pro rok 2010</t>
  </si>
  <si>
    <t>Rozvoj vesnice 2010</t>
  </si>
  <si>
    <t>Celkem navrhováno 11 GP</t>
  </si>
  <si>
    <t>Rozvoj podnikatelů 2010</t>
  </si>
  <si>
    <t>ZK-01-2010-14, př. 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</si>
</sst>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#,##0.00\ &quot;Kč&quot;"/>
    <numFmt numFmtId="167" formatCode="#,##0\ &quot;Kč&quot;"/>
    <numFmt numFmtId="168" formatCode="#,##0\ _K_č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b/>
      <sz val="8"/>
      <name val="Arial"/>
      <family val="2"/>
    </font>
    <font>
      <sz val="8"/>
      <color indexed="48"/>
      <name val="Arial CE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medium"/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16" fontId="6" fillId="0" borderId="7" xfId="0" applyNumberFormat="1" applyFont="1" applyBorder="1" applyAlignment="1">
      <alignment horizontal="center" vertical="center"/>
    </xf>
    <xf numFmtId="16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 wrapText="1"/>
    </xf>
    <xf numFmtId="16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13" xfId="0" applyFont="1" applyFill="1" applyBorder="1" applyAlignment="1">
      <alignment/>
    </xf>
    <xf numFmtId="3" fontId="2" fillId="2" borderId="13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16" fontId="5" fillId="0" borderId="16" xfId="0" applyNumberFormat="1" applyFont="1" applyBorder="1" applyAlignment="1">
      <alignment/>
    </xf>
    <xf numFmtId="3" fontId="6" fillId="2" borderId="7" xfId="0" applyNumberFormat="1" applyFont="1" applyFill="1" applyBorder="1" applyAlignment="1">
      <alignment/>
    </xf>
    <xf numFmtId="2" fontId="11" fillId="0" borderId="7" xfId="0" applyNumberFormat="1" applyFont="1" applyBorder="1" applyAlignment="1">
      <alignment vertical="center"/>
    </xf>
    <xf numFmtId="0" fontId="6" fillId="0" borderId="17" xfId="0" applyFont="1" applyBorder="1" applyAlignment="1">
      <alignment/>
    </xf>
    <xf numFmtId="3" fontId="6" fillId="2" borderId="5" xfId="0" applyNumberFormat="1" applyFont="1" applyFill="1" applyBorder="1" applyAlignment="1">
      <alignment/>
    </xf>
    <xf numFmtId="2" fontId="11" fillId="0" borderId="5" xfId="0" applyNumberFormat="1" applyFont="1" applyBorder="1" applyAlignment="1">
      <alignment vertical="center"/>
    </xf>
    <xf numFmtId="3" fontId="6" fillId="2" borderId="18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3" fontId="6" fillId="2" borderId="20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2" fontId="11" fillId="0" borderId="1" xfId="0" applyNumberFormat="1" applyFont="1" applyBorder="1" applyAlignment="1">
      <alignment vertical="center"/>
    </xf>
    <xf numFmtId="14" fontId="6" fillId="0" borderId="21" xfId="0" applyNumberFormat="1" applyFont="1" applyBorder="1" applyAlignment="1">
      <alignment/>
    </xf>
    <xf numFmtId="3" fontId="6" fillId="2" borderId="20" xfId="0" applyNumberFormat="1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/>
    </xf>
    <xf numFmtId="3" fontId="6" fillId="2" borderId="5" xfId="0" applyNumberFormat="1" applyFont="1" applyFill="1" applyBorder="1" applyAlignment="1">
      <alignment horizontal="right" vertical="center"/>
    </xf>
    <xf numFmtId="16" fontId="6" fillId="0" borderId="22" xfId="0" applyNumberFormat="1" applyFont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/>
    </xf>
    <xf numFmtId="2" fontId="11" fillId="0" borderId="3" xfId="0" applyNumberFormat="1" applyFont="1" applyBorder="1" applyAlignment="1">
      <alignment vertical="center"/>
    </xf>
    <xf numFmtId="16" fontId="5" fillId="0" borderId="22" xfId="0" applyNumberFormat="1" applyFont="1" applyBorder="1" applyAlignment="1">
      <alignment/>
    </xf>
    <xf numFmtId="0" fontId="12" fillId="0" borderId="17" xfId="0" applyFont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14" fillId="0" borderId="22" xfId="0" applyFont="1" applyBorder="1" applyAlignment="1">
      <alignment/>
    </xf>
    <xf numFmtId="16" fontId="6" fillId="0" borderId="23" xfId="0" applyNumberFormat="1" applyFont="1" applyBorder="1" applyAlignment="1">
      <alignment/>
    </xf>
    <xf numFmtId="0" fontId="2" fillId="2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14" fontId="6" fillId="0" borderId="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" fontId="11" fillId="0" borderId="5" xfId="0" applyNumberFormat="1" applyFont="1" applyBorder="1" applyAlignment="1">
      <alignment vertical="center"/>
    </xf>
    <xf numFmtId="2" fontId="11" fillId="0" borderId="2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" fontId="6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M2" sqref="M2"/>
    </sheetView>
  </sheetViews>
  <sheetFormatPr defaultColWidth="9.00390625" defaultRowHeight="12.75"/>
  <cols>
    <col min="1" max="1" width="8.875" style="0" customWidth="1"/>
    <col min="2" max="2" width="10.00390625" style="0" customWidth="1"/>
    <col min="3" max="3" width="10.125" style="0" customWidth="1"/>
    <col min="4" max="4" width="9.875" style="0" customWidth="1"/>
    <col min="5" max="5" width="10.25390625" style="0" customWidth="1"/>
    <col min="6" max="6" width="10.125" style="0" customWidth="1"/>
    <col min="7" max="8" width="10.25390625" style="0" customWidth="1"/>
    <col min="9" max="9" width="10.375" style="0" customWidth="1"/>
    <col min="10" max="10" width="38.125" style="0" customWidth="1"/>
    <col min="11" max="11" width="10.25390625" style="2" customWidth="1"/>
    <col min="12" max="12" width="9.875" style="0" customWidth="1"/>
    <col min="13" max="13" width="6.375" style="0" customWidth="1"/>
    <col min="14" max="14" width="2.125" style="0" customWidth="1"/>
  </cols>
  <sheetData>
    <row r="1" spans="1:12" s="6" customFormat="1" ht="15">
      <c r="A1" s="9" t="s">
        <v>36</v>
      </c>
      <c r="B1" s="3"/>
      <c r="C1" s="3"/>
      <c r="D1" s="3"/>
      <c r="E1" s="3"/>
      <c r="F1" s="3"/>
      <c r="G1" s="3"/>
      <c r="H1" s="3"/>
      <c r="I1" s="3"/>
      <c r="J1" s="3"/>
      <c r="K1" s="9" t="s">
        <v>40</v>
      </c>
      <c r="L1" s="3"/>
    </row>
    <row r="2" spans="1:12" s="6" customFormat="1" ht="13.5" customHeight="1">
      <c r="A2" s="9"/>
      <c r="K2" s="9" t="s">
        <v>22</v>
      </c>
      <c r="L2" s="3"/>
    </row>
    <row r="3" spans="1:14" s="6" customFormat="1" ht="24" customHeight="1">
      <c r="A3" s="86" t="s">
        <v>14</v>
      </c>
      <c r="B3" s="69" t="s">
        <v>27</v>
      </c>
      <c r="C3" s="70"/>
      <c r="D3" s="70"/>
      <c r="E3" s="70"/>
      <c r="F3" s="70"/>
      <c r="G3" s="70"/>
      <c r="H3" s="70"/>
      <c r="I3" s="84"/>
      <c r="J3" s="88" t="s">
        <v>35</v>
      </c>
      <c r="K3" s="90" t="s">
        <v>23</v>
      </c>
      <c r="L3" s="90" t="s">
        <v>24</v>
      </c>
      <c r="M3" s="82" t="s">
        <v>18</v>
      </c>
      <c r="N3" s="5"/>
    </row>
    <row r="4" spans="1:14" s="6" customFormat="1" ht="13.5" customHeight="1">
      <c r="A4" s="87"/>
      <c r="B4" s="60">
        <v>2002</v>
      </c>
      <c r="C4" s="60">
        <v>2003</v>
      </c>
      <c r="D4" s="60">
        <v>2004</v>
      </c>
      <c r="E4" s="61">
        <v>2005</v>
      </c>
      <c r="F4" s="61">
        <v>2006</v>
      </c>
      <c r="G4" s="61">
        <v>2007</v>
      </c>
      <c r="H4" s="61">
        <v>2008</v>
      </c>
      <c r="I4" s="61">
        <v>2009</v>
      </c>
      <c r="J4" s="89"/>
      <c r="K4" s="91"/>
      <c r="L4" s="91"/>
      <c r="M4" s="83"/>
      <c r="N4" s="5"/>
    </row>
    <row r="5" spans="1:14" s="7" customFormat="1" ht="13.5" thickBot="1">
      <c r="A5" s="24" t="s">
        <v>0</v>
      </c>
      <c r="B5" s="16">
        <v>0</v>
      </c>
      <c r="C5" s="16">
        <v>800000</v>
      </c>
      <c r="D5" s="16">
        <v>3053000</v>
      </c>
      <c r="E5" s="17">
        <v>3668748</v>
      </c>
      <c r="F5" s="17">
        <v>3169496</v>
      </c>
      <c r="G5" s="17">
        <v>0</v>
      </c>
      <c r="H5" s="17">
        <v>0</v>
      </c>
      <c r="I5" s="21">
        <v>0</v>
      </c>
      <c r="J5" s="35" t="s">
        <v>17</v>
      </c>
      <c r="K5" s="36">
        <v>0</v>
      </c>
      <c r="L5" s="16">
        <v>0</v>
      </c>
      <c r="M5" s="37">
        <f>L5*100/L26</f>
        <v>0</v>
      </c>
      <c r="N5" s="2"/>
    </row>
    <row r="6" spans="1:14" s="7" customFormat="1" ht="13.5" thickBot="1">
      <c r="A6" s="25" t="s">
        <v>1</v>
      </c>
      <c r="B6" s="14">
        <v>0</v>
      </c>
      <c r="C6" s="14">
        <v>2692463</v>
      </c>
      <c r="D6" s="14">
        <v>3808160</v>
      </c>
      <c r="E6" s="14">
        <v>4004669</v>
      </c>
      <c r="F6" s="15">
        <v>5497642</v>
      </c>
      <c r="G6" s="15">
        <v>9000000</v>
      </c>
      <c r="H6" s="15">
        <v>11768276</v>
      </c>
      <c r="I6" s="20">
        <v>13834458</v>
      </c>
      <c r="J6" s="38" t="s">
        <v>39</v>
      </c>
      <c r="K6" s="39">
        <v>10000000</v>
      </c>
      <c r="L6" s="14">
        <v>10000000</v>
      </c>
      <c r="M6" s="40">
        <f>L6*100/L26</f>
        <v>27.47252747252747</v>
      </c>
      <c r="N6" s="2"/>
    </row>
    <row r="7" spans="1:14" s="7" customFormat="1" ht="12.75">
      <c r="A7" s="92" t="s">
        <v>2</v>
      </c>
      <c r="B7" s="71">
        <v>6525486</v>
      </c>
      <c r="C7" s="71">
        <v>14362385</v>
      </c>
      <c r="D7" s="71">
        <v>10866200</v>
      </c>
      <c r="E7" s="71">
        <v>6007000</v>
      </c>
      <c r="F7" s="71">
        <v>9000000</v>
      </c>
      <c r="G7" s="71">
        <v>7446675</v>
      </c>
      <c r="H7" s="71">
        <v>9346223</v>
      </c>
      <c r="I7" s="80">
        <v>13882192</v>
      </c>
      <c r="J7" s="38" t="s">
        <v>37</v>
      </c>
      <c r="K7" s="39">
        <v>5400000</v>
      </c>
      <c r="L7" s="71">
        <v>10400000</v>
      </c>
      <c r="M7" s="78">
        <f>L7*100/L26</f>
        <v>28.571428571428573</v>
      </c>
      <c r="N7" s="2"/>
    </row>
    <row r="8" spans="1:14" s="7" customFormat="1" ht="13.5" thickBot="1">
      <c r="A8" s="93"/>
      <c r="B8" s="94"/>
      <c r="C8" s="94"/>
      <c r="D8" s="94"/>
      <c r="E8" s="94"/>
      <c r="F8" s="94"/>
      <c r="G8" s="94"/>
      <c r="H8" s="94"/>
      <c r="I8" s="85"/>
      <c r="J8" s="68" t="s">
        <v>28</v>
      </c>
      <c r="K8" s="41">
        <v>5000000</v>
      </c>
      <c r="L8" s="95"/>
      <c r="M8" s="95"/>
      <c r="N8" s="2"/>
    </row>
    <row r="9" spans="1:14" s="7" customFormat="1" ht="13.5" thickBot="1">
      <c r="A9" s="26" t="s">
        <v>3</v>
      </c>
      <c r="B9" s="14">
        <v>2999597</v>
      </c>
      <c r="C9" s="14">
        <v>9063419</v>
      </c>
      <c r="D9" s="14">
        <v>3699791</v>
      </c>
      <c r="E9" s="15">
        <v>6345301</v>
      </c>
      <c r="F9" s="15">
        <v>5624930</v>
      </c>
      <c r="G9" s="15">
        <v>5999450</v>
      </c>
      <c r="H9" s="15">
        <v>4912964</v>
      </c>
      <c r="I9" s="20">
        <v>4456796</v>
      </c>
      <c r="J9" s="66" t="s">
        <v>17</v>
      </c>
      <c r="K9" s="39">
        <v>0</v>
      </c>
      <c r="L9" s="14">
        <v>0</v>
      </c>
      <c r="M9" s="40">
        <f>L9*100/L26</f>
        <v>0</v>
      </c>
      <c r="N9" s="2"/>
    </row>
    <row r="10" spans="1:14" s="7" customFormat="1" ht="13.5" thickBot="1">
      <c r="A10" s="64" t="s">
        <v>4</v>
      </c>
      <c r="B10" s="12">
        <v>5372000</v>
      </c>
      <c r="C10" s="12">
        <v>980200</v>
      </c>
      <c r="D10" s="12">
        <v>2856900</v>
      </c>
      <c r="E10" s="12">
        <v>0</v>
      </c>
      <c r="F10" s="12">
        <v>1609762</v>
      </c>
      <c r="G10" s="12">
        <v>0</v>
      </c>
      <c r="H10" s="13">
        <v>0</v>
      </c>
      <c r="I10" s="19">
        <v>0</v>
      </c>
      <c r="J10" s="66" t="s">
        <v>17</v>
      </c>
      <c r="K10" s="53">
        <v>0</v>
      </c>
      <c r="L10" s="12">
        <v>0</v>
      </c>
      <c r="M10" s="54">
        <f>L10*100/L26</f>
        <v>0</v>
      </c>
      <c r="N10" s="63"/>
    </row>
    <row r="11" spans="1:14" s="6" customFormat="1" ht="13.5" thickBot="1">
      <c r="A11" s="27" t="s">
        <v>5</v>
      </c>
      <c r="B11" s="10">
        <v>1611350</v>
      </c>
      <c r="C11" s="10">
        <v>1607720</v>
      </c>
      <c r="D11" s="10">
        <v>1604478</v>
      </c>
      <c r="E11" s="11">
        <v>1408980</v>
      </c>
      <c r="F11" s="11">
        <v>1476772</v>
      </c>
      <c r="G11" s="11">
        <v>0</v>
      </c>
      <c r="H11" s="11">
        <v>1191800</v>
      </c>
      <c r="I11" s="18">
        <v>0</v>
      </c>
      <c r="J11" s="66" t="s">
        <v>17</v>
      </c>
      <c r="K11" s="45">
        <v>0</v>
      </c>
      <c r="L11" s="10">
        <v>0</v>
      </c>
      <c r="M11" s="46">
        <f>L11*100/L26</f>
        <v>0</v>
      </c>
      <c r="N11" s="2"/>
    </row>
    <row r="12" spans="1:14" s="7" customFormat="1" ht="13.5" thickBot="1">
      <c r="A12" s="26" t="s">
        <v>6</v>
      </c>
      <c r="B12" s="14">
        <v>4522650</v>
      </c>
      <c r="C12" s="14">
        <v>1800000</v>
      </c>
      <c r="D12" s="14">
        <v>7742033</v>
      </c>
      <c r="E12" s="15">
        <v>1498830</v>
      </c>
      <c r="F12" s="15">
        <v>3523785</v>
      </c>
      <c r="G12" s="15">
        <v>4416019</v>
      </c>
      <c r="H12" s="15">
        <v>4797316</v>
      </c>
      <c r="I12" s="20">
        <v>2275172</v>
      </c>
      <c r="J12" s="38" t="s">
        <v>29</v>
      </c>
      <c r="K12" s="39">
        <v>2500000</v>
      </c>
      <c r="L12" s="14">
        <v>2500000</v>
      </c>
      <c r="M12" s="40">
        <f>L12*100/L26</f>
        <v>6.868131868131868</v>
      </c>
      <c r="N12" s="2"/>
    </row>
    <row r="13" spans="1:14" s="7" customFormat="1" ht="12.75">
      <c r="A13" s="76" t="s">
        <v>20</v>
      </c>
      <c r="B13" s="71">
        <v>5964950</v>
      </c>
      <c r="C13" s="71">
        <v>12215000</v>
      </c>
      <c r="D13" s="71">
        <v>10996871</v>
      </c>
      <c r="E13" s="73">
        <v>10978885</v>
      </c>
      <c r="F13" s="73">
        <v>8035169</v>
      </c>
      <c r="G13" s="73">
        <v>9482157</v>
      </c>
      <c r="H13" s="73">
        <v>11700000</v>
      </c>
      <c r="I13" s="80">
        <v>9497404</v>
      </c>
      <c r="J13" s="47" t="s">
        <v>30</v>
      </c>
      <c r="K13" s="42">
        <v>2000000</v>
      </c>
      <c r="L13" s="71">
        <v>4000000</v>
      </c>
      <c r="M13" s="78">
        <f>L13*100/L26</f>
        <v>10.989010989010989</v>
      </c>
      <c r="N13" s="63"/>
    </row>
    <row r="14" spans="1:14" s="7" customFormat="1" ht="13.5" thickBot="1">
      <c r="A14" s="77"/>
      <c r="B14" s="72"/>
      <c r="C14" s="72"/>
      <c r="D14" s="72"/>
      <c r="E14" s="75"/>
      <c r="F14" s="74"/>
      <c r="G14" s="74"/>
      <c r="H14" s="74"/>
      <c r="I14" s="81"/>
      <c r="J14" s="43" t="s">
        <v>25</v>
      </c>
      <c r="K14" s="44">
        <v>2000000</v>
      </c>
      <c r="L14" s="72"/>
      <c r="M14" s="79"/>
      <c r="N14" s="63"/>
    </row>
    <row r="15" spans="1:14" s="7" customFormat="1" ht="12.75">
      <c r="A15" s="76" t="s">
        <v>21</v>
      </c>
      <c r="B15" s="71">
        <v>5821700</v>
      </c>
      <c r="C15" s="71">
        <v>10022656</v>
      </c>
      <c r="D15" s="71">
        <v>3996294</v>
      </c>
      <c r="E15" s="73">
        <v>6996661</v>
      </c>
      <c r="F15" s="73">
        <v>5463001</v>
      </c>
      <c r="G15" s="73">
        <v>6380608</v>
      </c>
      <c r="H15" s="73">
        <v>6986380</v>
      </c>
      <c r="I15" s="80">
        <v>2500000</v>
      </c>
      <c r="J15" s="47" t="s">
        <v>31</v>
      </c>
      <c r="K15" s="42">
        <v>1500000</v>
      </c>
      <c r="L15" s="71">
        <v>2000000</v>
      </c>
      <c r="M15" s="78">
        <f>L15*100/L26</f>
        <v>5.4945054945054945</v>
      </c>
      <c r="N15" s="2"/>
    </row>
    <row r="16" spans="1:14" s="1" customFormat="1" ht="13.5" thickBot="1">
      <c r="A16" s="77"/>
      <c r="B16" s="72"/>
      <c r="C16" s="72"/>
      <c r="D16" s="72"/>
      <c r="E16" s="75"/>
      <c r="F16" s="74"/>
      <c r="G16" s="74"/>
      <c r="H16" s="74"/>
      <c r="I16" s="81"/>
      <c r="J16" s="49" t="s">
        <v>26</v>
      </c>
      <c r="K16" s="48">
        <v>500000</v>
      </c>
      <c r="L16" s="72"/>
      <c r="M16" s="79"/>
      <c r="N16" s="62"/>
    </row>
    <row r="17" spans="1:14" s="7" customFormat="1" ht="13.5" thickBot="1">
      <c r="A17" s="26" t="s">
        <v>7</v>
      </c>
      <c r="B17" s="14">
        <v>0</v>
      </c>
      <c r="C17" s="14">
        <v>4999769</v>
      </c>
      <c r="D17" s="14">
        <v>380000</v>
      </c>
      <c r="E17" s="15">
        <v>4647106</v>
      </c>
      <c r="F17" s="15">
        <v>2119000</v>
      </c>
      <c r="G17" s="15">
        <v>0</v>
      </c>
      <c r="H17" s="15">
        <v>0</v>
      </c>
      <c r="I17" s="20">
        <v>0</v>
      </c>
      <c r="J17" s="50" t="s">
        <v>17</v>
      </c>
      <c r="K17" s="42">
        <v>0</v>
      </c>
      <c r="L17" s="14">
        <v>0</v>
      </c>
      <c r="M17" s="40">
        <f>L17*100/L26</f>
        <v>0</v>
      </c>
      <c r="N17" s="2"/>
    </row>
    <row r="18" spans="1:14" s="8" customFormat="1" ht="13.5" thickBot="1">
      <c r="A18" s="26" t="s">
        <v>8</v>
      </c>
      <c r="B18" s="14">
        <v>4098915</v>
      </c>
      <c r="C18" s="14">
        <v>7849256</v>
      </c>
      <c r="D18" s="14">
        <v>7558627</v>
      </c>
      <c r="E18" s="15">
        <v>8478515</v>
      </c>
      <c r="F18" s="15">
        <v>5202605</v>
      </c>
      <c r="G18" s="15">
        <v>5285952</v>
      </c>
      <c r="H18" s="15">
        <v>4720919</v>
      </c>
      <c r="I18" s="20">
        <v>1250945</v>
      </c>
      <c r="J18" s="38" t="s">
        <v>32</v>
      </c>
      <c r="K18" s="51">
        <v>1000000</v>
      </c>
      <c r="L18" s="14">
        <v>1000000</v>
      </c>
      <c r="M18" s="40">
        <f>L18*100/L26</f>
        <v>2.7472527472527473</v>
      </c>
      <c r="N18" s="62"/>
    </row>
    <row r="19" spans="1:14" s="6" customFormat="1" ht="13.5" thickBot="1">
      <c r="A19" s="28" t="s">
        <v>16</v>
      </c>
      <c r="B19" s="12">
        <v>1999900</v>
      </c>
      <c r="C19" s="12">
        <v>3000000</v>
      </c>
      <c r="D19" s="12">
        <v>3800000</v>
      </c>
      <c r="E19" s="13">
        <v>4987462</v>
      </c>
      <c r="F19" s="13">
        <v>5499252</v>
      </c>
      <c r="G19" s="13">
        <v>6499462</v>
      </c>
      <c r="H19" s="13">
        <v>10000000</v>
      </c>
      <c r="I19" s="19">
        <v>10000000</v>
      </c>
      <c r="J19" s="52" t="s">
        <v>33</v>
      </c>
      <c r="K19" s="53">
        <v>6000000</v>
      </c>
      <c r="L19" s="12">
        <v>6000000</v>
      </c>
      <c r="M19" s="54">
        <f>L19*100/L26</f>
        <v>16.483516483516482</v>
      </c>
      <c r="N19" s="2"/>
    </row>
    <row r="20" spans="1:14" s="7" customFormat="1" ht="13.5" thickBot="1">
      <c r="A20" s="29" t="s">
        <v>15</v>
      </c>
      <c r="B20" s="12">
        <v>522625</v>
      </c>
      <c r="C20" s="12">
        <v>0</v>
      </c>
      <c r="D20" s="12">
        <v>536485</v>
      </c>
      <c r="E20" s="13">
        <v>0</v>
      </c>
      <c r="F20" s="13">
        <v>0</v>
      </c>
      <c r="G20" s="13">
        <v>0</v>
      </c>
      <c r="H20" s="13">
        <v>0</v>
      </c>
      <c r="I20" s="19">
        <v>0</v>
      </c>
      <c r="J20" s="55" t="s">
        <v>17</v>
      </c>
      <c r="K20" s="53">
        <v>0</v>
      </c>
      <c r="L20" s="12">
        <v>0</v>
      </c>
      <c r="M20" s="54">
        <f>L20*100/L26</f>
        <v>0</v>
      </c>
      <c r="N20" s="2"/>
    </row>
    <row r="21" spans="1:14" s="6" customFormat="1" ht="13.5" thickBot="1">
      <c r="A21" s="30" t="s">
        <v>9</v>
      </c>
      <c r="B21" s="12">
        <v>70000</v>
      </c>
      <c r="C21" s="12">
        <v>500000</v>
      </c>
      <c r="D21" s="12">
        <v>1814119</v>
      </c>
      <c r="E21" s="13">
        <v>1092280</v>
      </c>
      <c r="F21" s="13">
        <v>0</v>
      </c>
      <c r="G21" s="13">
        <v>0</v>
      </c>
      <c r="H21" s="13">
        <v>0</v>
      </c>
      <c r="I21" s="19">
        <v>986862</v>
      </c>
      <c r="J21" s="67" t="s">
        <v>17</v>
      </c>
      <c r="K21" s="53">
        <v>0</v>
      </c>
      <c r="L21" s="12">
        <v>0</v>
      </c>
      <c r="M21" s="54">
        <f>L21*100/L26</f>
        <v>0</v>
      </c>
      <c r="N21" s="2"/>
    </row>
    <row r="22" spans="1:14" s="6" customFormat="1" ht="13.5" thickBot="1">
      <c r="A22" s="65" t="s">
        <v>10</v>
      </c>
      <c r="B22" s="14">
        <v>0</v>
      </c>
      <c r="C22" s="14">
        <v>1599826</v>
      </c>
      <c r="D22" s="14">
        <v>5138846</v>
      </c>
      <c r="E22" s="15">
        <v>5698930</v>
      </c>
      <c r="F22" s="15">
        <v>4099089</v>
      </c>
      <c r="G22" s="15">
        <v>3048836</v>
      </c>
      <c r="H22" s="15">
        <v>2592451</v>
      </c>
      <c r="I22" s="20">
        <v>750445</v>
      </c>
      <c r="J22" s="56" t="s">
        <v>34</v>
      </c>
      <c r="K22" s="39">
        <v>500000</v>
      </c>
      <c r="L22" s="14">
        <v>500000</v>
      </c>
      <c r="M22" s="40">
        <f>L22*100/L26</f>
        <v>1.3736263736263736</v>
      </c>
      <c r="N22" s="2"/>
    </row>
    <row r="23" spans="1:14" s="6" customFormat="1" ht="13.5" thickBot="1">
      <c r="A23" s="29" t="s">
        <v>11</v>
      </c>
      <c r="B23" s="12">
        <v>0</v>
      </c>
      <c r="C23" s="12">
        <v>1382512</v>
      </c>
      <c r="D23" s="12">
        <v>2395250</v>
      </c>
      <c r="E23" s="13">
        <v>2000000</v>
      </c>
      <c r="F23" s="13">
        <v>2500000</v>
      </c>
      <c r="G23" s="13">
        <v>0</v>
      </c>
      <c r="H23" s="13">
        <v>0</v>
      </c>
      <c r="I23" s="19">
        <v>0</v>
      </c>
      <c r="J23" s="55" t="s">
        <v>17</v>
      </c>
      <c r="K23" s="53">
        <v>0</v>
      </c>
      <c r="L23" s="12">
        <v>0</v>
      </c>
      <c r="M23" s="54">
        <f>L23*100/L26</f>
        <v>0</v>
      </c>
      <c r="N23" s="2"/>
    </row>
    <row r="24" spans="1:14" s="6" customFormat="1" ht="13.5" thickBot="1">
      <c r="A24" s="30" t="s">
        <v>12</v>
      </c>
      <c r="B24" s="12">
        <v>2000000</v>
      </c>
      <c r="C24" s="12">
        <v>1452200</v>
      </c>
      <c r="D24" s="12">
        <v>1759794</v>
      </c>
      <c r="E24" s="13">
        <v>1500000</v>
      </c>
      <c r="F24" s="13">
        <v>0</v>
      </c>
      <c r="G24" s="13">
        <v>1300000</v>
      </c>
      <c r="H24" s="15">
        <v>0</v>
      </c>
      <c r="I24" s="20">
        <v>0</v>
      </c>
      <c r="J24" s="55" t="s">
        <v>17</v>
      </c>
      <c r="K24" s="39">
        <v>0</v>
      </c>
      <c r="L24" s="12">
        <v>0</v>
      </c>
      <c r="M24" s="54">
        <f>L24*100/L26</f>
        <v>0</v>
      </c>
      <c r="N24" s="2"/>
    </row>
    <row r="25" spans="1:14" s="7" customFormat="1" ht="13.5" thickBot="1">
      <c r="A25" s="26" t="s">
        <v>19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  <c r="H25" s="15">
        <v>0</v>
      </c>
      <c r="I25" s="20">
        <v>0</v>
      </c>
      <c r="J25" s="50" t="s">
        <v>17</v>
      </c>
      <c r="K25" s="42">
        <v>0</v>
      </c>
      <c r="L25" s="14">
        <v>0</v>
      </c>
      <c r="M25" s="40">
        <f>L25*100/L26</f>
        <v>0</v>
      </c>
      <c r="N25" s="2"/>
    </row>
    <row r="26" spans="1:14" s="4" customFormat="1" ht="15.75">
      <c r="A26" s="31" t="s">
        <v>13</v>
      </c>
      <c r="B26" s="32">
        <f aca="true" t="shared" si="0" ref="B26:G26">SUM(B5:B25)</f>
        <v>41509173</v>
      </c>
      <c r="C26" s="32">
        <f t="shared" si="0"/>
        <v>74327406</v>
      </c>
      <c r="D26" s="32">
        <f t="shared" si="0"/>
        <v>72006848</v>
      </c>
      <c r="E26" s="33">
        <f t="shared" si="0"/>
        <v>69313367</v>
      </c>
      <c r="F26" s="33">
        <f t="shared" si="0"/>
        <v>62820503</v>
      </c>
      <c r="G26" s="33">
        <f t="shared" si="0"/>
        <v>58859159</v>
      </c>
      <c r="H26" s="33">
        <f>SUM(H5:H25)</f>
        <v>68016329</v>
      </c>
      <c r="I26" s="34">
        <f>SUM(I5:I25)</f>
        <v>59434274</v>
      </c>
      <c r="J26" s="57" t="s">
        <v>38</v>
      </c>
      <c r="K26" s="58">
        <f>SUM(K5:K25)</f>
        <v>36400000</v>
      </c>
      <c r="L26" s="32">
        <f>SUM(L5:L25)</f>
        <v>36400000</v>
      </c>
      <c r="M26" s="59">
        <f>SUM(M5:M25)</f>
        <v>100</v>
      </c>
      <c r="N26" s="2"/>
    </row>
    <row r="27" spans="1:14" ht="12.75">
      <c r="A27" s="22"/>
      <c r="N27" s="2"/>
    </row>
    <row r="28" ht="12.75">
      <c r="K28" s="5"/>
    </row>
    <row r="29" spans="1:10" ht="12.75">
      <c r="A29" s="3"/>
      <c r="J29" s="3"/>
    </row>
    <row r="30" spans="1:10" ht="12.75">
      <c r="A30" s="5"/>
      <c r="D30" s="23"/>
      <c r="J30" s="5"/>
    </row>
    <row r="31" ht="12.75">
      <c r="B31" s="23"/>
    </row>
  </sheetData>
  <mergeCells count="39">
    <mergeCell ref="L7:L8"/>
    <mergeCell ref="M7:M8"/>
    <mergeCell ref="E7:E8"/>
    <mergeCell ref="F7:F8"/>
    <mergeCell ref="G7:G8"/>
    <mergeCell ref="H7:H8"/>
    <mergeCell ref="A7:A8"/>
    <mergeCell ref="B7:B8"/>
    <mergeCell ref="C7:C8"/>
    <mergeCell ref="D7:D8"/>
    <mergeCell ref="A3:A4"/>
    <mergeCell ref="J3:J4"/>
    <mergeCell ref="K3:K4"/>
    <mergeCell ref="L3:L4"/>
    <mergeCell ref="M3:M4"/>
    <mergeCell ref="B3:I3"/>
    <mergeCell ref="L13:L14"/>
    <mergeCell ref="L15:L16"/>
    <mergeCell ref="D13:D14"/>
    <mergeCell ref="H13:H14"/>
    <mergeCell ref="G15:G16"/>
    <mergeCell ref="D15:D16"/>
    <mergeCell ref="E15:E16"/>
    <mergeCell ref="I7:I8"/>
    <mergeCell ref="M15:M16"/>
    <mergeCell ref="G13:G14"/>
    <mergeCell ref="M13:M14"/>
    <mergeCell ref="I13:I14"/>
    <mergeCell ref="I15:I16"/>
    <mergeCell ref="H15:H16"/>
    <mergeCell ref="A13:A14"/>
    <mergeCell ref="A15:A16"/>
    <mergeCell ref="B13:B14"/>
    <mergeCell ref="B15:B16"/>
    <mergeCell ref="C15:C16"/>
    <mergeCell ref="C13:C14"/>
    <mergeCell ref="F13:F14"/>
    <mergeCell ref="F15:F16"/>
    <mergeCell ref="E13:E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pospichalova</cp:lastModifiedBy>
  <cp:lastPrinted>2010-01-11T09:17:02Z</cp:lastPrinted>
  <dcterms:created xsi:type="dcterms:W3CDTF">2003-04-28T07:24:54Z</dcterms:created>
  <dcterms:modified xsi:type="dcterms:W3CDTF">2010-01-20T14:00:30Z</dcterms:modified>
  <cp:category/>
  <cp:version/>
  <cp:contentType/>
  <cp:contentStatus/>
</cp:coreProperties>
</file>