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30" activeTab="0"/>
  </bookViews>
  <sheets>
    <sheet name="ZK-07-2009-48, př. 1" sheetId="1" r:id="rId1"/>
  </sheets>
  <definedNames>
    <definedName name="_xlnm.Print_Titles" localSheetId="0">'ZK-07-2009-48, př. 1'!$7:$10</definedName>
  </definedNames>
  <calcPr fullCalcOnLoad="1"/>
</workbook>
</file>

<file path=xl/sharedStrings.xml><?xml version="1.0" encoding="utf-8"?>
<sst xmlns="http://schemas.openxmlformats.org/spreadsheetml/2006/main" count="295" uniqueCount="231">
  <si>
    <t>§ 3114 celkem:</t>
  </si>
  <si>
    <t>Školství celkem:</t>
  </si>
  <si>
    <t>§ 3121 celkem:</t>
  </si>
  <si>
    <t>§ 3122 celkem:</t>
  </si>
  <si>
    <t>§ 3123 celkem:</t>
  </si>
  <si>
    <t>§ 3146 celkem:</t>
  </si>
  <si>
    <t>§ 3231 celkem:</t>
  </si>
  <si>
    <t>§ 3421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</si>
  <si>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</si>
  <si>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</si>
  <si>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</si>
  <si>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</si>
  <si>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</si>
  <si>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</si>
  <si>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</si>
  <si>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</si>
  <si>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</si>
  <si>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</si>
  <si>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</si>
  <si>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</si>
  <si>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</si>
  <si>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</si>
  <si>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</si>
  <si>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</si>
  <si>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</si>
  <si>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</si>
  <si>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</si>
  <si>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</si>
  <si>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</si>
  <si>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</si>
  <si>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</si>
  <si>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</si>
  <si>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</si>
  <si>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</si>
  <si>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</si>
  <si>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</si>
  <si>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</si>
  <si>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</si>
  <si>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</si>
  <si>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</si>
  <si>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</si>
  <si>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</si>
  <si>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</si>
  <si>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</si>
  <si>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</si>
  <si>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</si>
  <si>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</si>
  <si>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Masarykovo náměstí 60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</si>
  <si>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</si>
  <si>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</si>
  <si>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</si>
  <si>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</si>
  <si>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</si>
  <si>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</si>
  <si>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</si>
  <si>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</si>
  <si>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</si>
  <si>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</si>
  <si>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</si>
  <si>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</si>
  <si>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</si>
  <si>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</si>
  <si>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</si>
  <si>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</si>
  <si>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</si>
  <si>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</si>
  <si>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</si>
  <si>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</si>
  <si>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</si>
  <si>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</si>
  <si>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</si>
  <si>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</si>
  <si>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</si>
  <si>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</si>
  <si>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</si>
  <si>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</si>
  <si>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</si>
  <si>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</si>
  <si>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</si>
  <si>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</si>
  <si>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</si>
  <si>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</si>
  <si>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</si>
  <si>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</si>
  <si>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</si>
  <si>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</si>
  <si>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</si>
  <si>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</si>
  <si>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</si>
  <si>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</si>
  <si>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</si>
  <si>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</si>
  <si>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</si>
  <si>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</si>
  <si>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</si>
  <si>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</si>
  <si>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</si>
  <si>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</si>
  <si>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</si>
  <si>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</si>
  <si>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</si>
  <si>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</si>
  <si>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</si>
  <si>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</si>
  <si>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</si>
  <si>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</si>
  <si>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</si>
  <si>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</si>
  <si>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Brněnská 29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</si>
  <si>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</si>
  <si>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</si>
  <si>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</si>
  <si>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</si>
  <si>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</si>
  <si>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</si>
  <si>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</si>
  <si>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</si>
  <si>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</si>
  <si>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</si>
  <si>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</si>
  <si>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</si>
  <si>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</si>
  <si>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</si>
  <si>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</si>
  <si>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</si>
  <si>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</si>
  <si>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</si>
  <si>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</si>
  <si>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</si>
  <si>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</si>
  <si>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</si>
  <si>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</si>
  <si>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</si>
  <si>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</si>
  <si>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</si>
  <si>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</si>
  <si>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Třebíč, Cyrilometodějská 22</t>
  </si>
  <si>
    <t>Základní škola a Praktická škola Velké Meziříčí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</si>
  <si>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</si>
  <si>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</si>
  <si>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</si>
  <si>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</si>
  <si>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</si>
  <si>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</si>
  <si>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</si>
  <si>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</si>
  <si>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</si>
  <si>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</si>
  <si>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</si>
  <si>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</si>
  <si>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</si>
  <si>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</si>
  <si>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</si>
  <si>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</si>
  <si>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</si>
  <si>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</si>
  <si>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</si>
  <si>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</si>
  <si>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</si>
  <si>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</si>
  <si>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</si>
  <si>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</si>
  <si>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</si>
  <si>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</si>
  <si>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</si>
  <si>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</si>
  <si>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</si>
  <si>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</si>
  <si>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</si>
  <si>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</si>
  <si>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</si>
  <si>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</si>
  <si>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</si>
  <si>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</si>
  <si>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</si>
  <si>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</si>
  <si>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</si>
  <si>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</si>
  <si>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</si>
  <si>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Pelhřimov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</si>
  <si>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</si>
  <si>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</si>
  <si>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</si>
  <si>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</si>
  <si>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</si>
  <si>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</si>
  <si>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</si>
  <si>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</si>
  <si>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</si>
  <si>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</si>
  <si>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</si>
  <si>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</si>
  <si>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</si>
  <si>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</si>
  <si>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Základní umělecká škola, Havlíčkův Brod, Smetanovo náměstí 31 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</si>
  <si>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</si>
  <si>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</si>
  <si>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</si>
  <si>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</si>
  <si>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</si>
  <si>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</si>
  <si>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</si>
  <si>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</si>
  <si>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</si>
  <si>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</si>
  <si>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</si>
  <si>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</si>
  <si>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</si>
  <si>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</si>
  <si>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</si>
  <si>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</si>
  <si>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</si>
  <si>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</si>
  <si>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</si>
  <si>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</si>
  <si>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</si>
  <si>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</si>
  <si>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Základní škola a Mateřská škola při zdravotnických zařízeních kraje Vysočina</t>
  </si>
  <si>
    <t>Základní umělecká škola Ledeč nad Sázavou</t>
  </si>
  <si>
    <t>Dům dětí a mládeže Bystřice nad Pernštejnem</t>
  </si>
  <si>
    <t>Poštovní 3</t>
  </si>
  <si>
    <t>Nádražní 231</t>
  </si>
  <si>
    <t>počet stran: 5</t>
  </si>
  <si>
    <t>UZ 33 353</t>
  </si>
  <si>
    <t>Dotace na přímé výdaje na vzdělávání</t>
  </si>
  <si>
    <t>v tis. Kč</t>
  </si>
  <si>
    <t>Upravený rozpočet přímých NIV k 30. září 2009</t>
  </si>
  <si>
    <t>Úprava rozpočtu přímých NIV k 20. listopadu 2009</t>
  </si>
  <si>
    <t>Upravený rozpočet přímých NIV k 20. listopadu 2009</t>
  </si>
  <si>
    <t>Úprava rozpočtu k 20. listopadu 2009</t>
  </si>
  <si>
    <t>ZK-07-2009-48,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</si>
</sst>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7" xfId="0" applyFont="1" applyBorder="1" applyAlignment="1">
      <alignment wrapText="1"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4" fontId="6" fillId="0" borderId="4" xfId="19" applyFont="1" applyFill="1" applyBorder="1" applyAlignment="1">
      <alignment wrapText="1"/>
    </xf>
    <xf numFmtId="0" fontId="6" fillId="0" borderId="8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14" xfId="0" applyFont="1" applyBorder="1" applyAlignment="1">
      <alignment wrapText="1"/>
    </xf>
    <xf numFmtId="3" fontId="6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tabSelected="1" workbookViewId="0" topLeftCell="C1">
      <selection activeCell="B4" sqref="B4:G4"/>
    </sheetView>
  </sheetViews>
  <sheetFormatPr defaultColWidth="9.00390625" defaultRowHeight="12.75"/>
  <cols>
    <col min="1" max="1" width="7.00390625" style="1" hidden="1" customWidth="1"/>
    <col min="2" max="2" width="87.625" style="1" customWidth="1"/>
    <col min="3" max="3" width="29.875" style="1" customWidth="1"/>
    <col min="4" max="4" width="28.75390625" style="1" bestFit="1" customWidth="1"/>
    <col min="5" max="7" width="19.875" style="34" customWidth="1"/>
    <col min="8" max="16384" width="9.125" style="1" customWidth="1"/>
  </cols>
  <sheetData>
    <row r="1" ht="15">
      <c r="G1" s="2" t="s">
        <v>230</v>
      </c>
    </row>
    <row r="2" ht="15">
      <c r="G2" s="2" t="s">
        <v>222</v>
      </c>
    </row>
    <row r="3" spans="2:7" ht="18">
      <c r="B3" s="47" t="s">
        <v>224</v>
      </c>
      <c r="C3" s="47"/>
      <c r="D3" s="47"/>
      <c r="E3" s="47"/>
      <c r="F3" s="47"/>
      <c r="G3" s="47"/>
    </row>
    <row r="4" spans="2:7" ht="18">
      <c r="B4" s="47" t="s">
        <v>229</v>
      </c>
      <c r="C4" s="47"/>
      <c r="D4" s="47"/>
      <c r="E4" s="47"/>
      <c r="F4" s="47"/>
      <c r="G4" s="47"/>
    </row>
    <row r="5" spans="2:7" ht="18">
      <c r="B5" s="47" t="s">
        <v>223</v>
      </c>
      <c r="C5" s="47"/>
      <c r="D5" s="47"/>
      <c r="E5" s="47"/>
      <c r="F5" s="47"/>
      <c r="G5" s="47"/>
    </row>
    <row r="6" spans="2:7" ht="18">
      <c r="B6" s="47" t="s">
        <v>9</v>
      </c>
      <c r="C6" s="47"/>
      <c r="D6" s="47"/>
      <c r="E6" s="47"/>
      <c r="F6" s="47"/>
      <c r="G6" s="47"/>
    </row>
    <row r="7" spans="5:7" ht="17.25" customHeight="1" thickBot="1">
      <c r="E7" s="24"/>
      <c r="F7" s="24"/>
      <c r="G7" s="37" t="s">
        <v>225</v>
      </c>
    </row>
    <row r="8" spans="2:7" ht="20.25" customHeight="1">
      <c r="B8" s="48" t="s">
        <v>124</v>
      </c>
      <c r="C8" s="49"/>
      <c r="D8" s="50"/>
      <c r="E8" s="44" t="s">
        <v>226</v>
      </c>
      <c r="F8" s="44" t="s">
        <v>227</v>
      </c>
      <c r="G8" s="44" t="s">
        <v>228</v>
      </c>
    </row>
    <row r="9" spans="2:7" ht="18" customHeight="1">
      <c r="B9" s="51"/>
      <c r="C9" s="52"/>
      <c r="D9" s="53"/>
      <c r="E9" s="45"/>
      <c r="F9" s="45"/>
      <c r="G9" s="45"/>
    </row>
    <row r="10" spans="2:7" ht="38.25" customHeight="1" thickBot="1">
      <c r="B10" s="54"/>
      <c r="C10" s="55"/>
      <c r="D10" s="56"/>
      <c r="E10" s="46"/>
      <c r="F10" s="46"/>
      <c r="G10" s="46"/>
    </row>
    <row r="11" spans="2:7" s="3" customFormat="1" ht="30" customHeight="1" thickBot="1">
      <c r="B11" s="41" t="s">
        <v>0</v>
      </c>
      <c r="C11" s="42"/>
      <c r="D11" s="43"/>
      <c r="E11" s="25">
        <f>SUM(E12:E26)</f>
        <v>97020</v>
      </c>
      <c r="F11" s="25">
        <f>SUM(F12:F26)</f>
        <v>21</v>
      </c>
      <c r="G11" s="25">
        <f>SUM(G12:G26)</f>
        <v>97041</v>
      </c>
    </row>
    <row r="12" spans="1:7" s="3" customFormat="1" ht="30" customHeight="1">
      <c r="A12" s="3">
        <v>311032</v>
      </c>
      <c r="B12" s="4" t="s">
        <v>129</v>
      </c>
      <c r="C12" s="5" t="s">
        <v>37</v>
      </c>
      <c r="D12" s="5" t="s">
        <v>22</v>
      </c>
      <c r="E12" s="26">
        <v>3354</v>
      </c>
      <c r="F12" s="26">
        <v>-9</v>
      </c>
      <c r="G12" s="26">
        <f>SUM(E12:F12)</f>
        <v>3345</v>
      </c>
    </row>
    <row r="13" spans="1:7" s="3" customFormat="1" ht="30" customHeight="1">
      <c r="A13" s="3">
        <v>311030</v>
      </c>
      <c r="B13" s="6" t="s">
        <v>130</v>
      </c>
      <c r="C13" s="7" t="s">
        <v>39</v>
      </c>
      <c r="D13" s="7" t="s">
        <v>10</v>
      </c>
      <c r="E13" s="27">
        <v>10606</v>
      </c>
      <c r="F13" s="27">
        <v>-29</v>
      </c>
      <c r="G13" s="27">
        <f aca="true" t="shared" si="0" ref="G13:G26">SUM(E13:F13)</f>
        <v>10577</v>
      </c>
    </row>
    <row r="14" spans="1:7" s="3" customFormat="1" ht="30" customHeight="1">
      <c r="A14" s="3">
        <v>311029</v>
      </c>
      <c r="B14" s="6" t="s">
        <v>217</v>
      </c>
      <c r="C14" s="7" t="s">
        <v>38</v>
      </c>
      <c r="D14" s="7" t="s">
        <v>10</v>
      </c>
      <c r="E14" s="27">
        <v>7204</v>
      </c>
      <c r="F14" s="27">
        <v>-36</v>
      </c>
      <c r="G14" s="27">
        <f t="shared" si="0"/>
        <v>7168</v>
      </c>
    </row>
    <row r="15" spans="1:7" s="3" customFormat="1" ht="30" customHeight="1">
      <c r="A15" s="3">
        <v>311087</v>
      </c>
      <c r="B15" s="6" t="s">
        <v>131</v>
      </c>
      <c r="C15" s="7" t="s">
        <v>40</v>
      </c>
      <c r="D15" s="7" t="s">
        <v>11</v>
      </c>
      <c r="E15" s="27">
        <v>7344</v>
      </c>
      <c r="F15" s="27">
        <v>89</v>
      </c>
      <c r="G15" s="27">
        <f t="shared" si="0"/>
        <v>7433</v>
      </c>
    </row>
    <row r="16" spans="1:7" s="3" customFormat="1" ht="30" customHeight="1">
      <c r="A16" s="3">
        <v>311088</v>
      </c>
      <c r="B16" s="6" t="s">
        <v>132</v>
      </c>
      <c r="C16" s="7" t="s">
        <v>41</v>
      </c>
      <c r="D16" s="7" t="s">
        <v>27</v>
      </c>
      <c r="E16" s="27">
        <v>3876</v>
      </c>
      <c r="F16" s="27">
        <v>-52</v>
      </c>
      <c r="G16" s="27">
        <f t="shared" si="0"/>
        <v>3824</v>
      </c>
    </row>
    <row r="17" spans="1:7" s="3" customFormat="1" ht="30" customHeight="1">
      <c r="A17" s="3">
        <v>311086</v>
      </c>
      <c r="B17" s="6" t="s">
        <v>133</v>
      </c>
      <c r="C17" s="8" t="s">
        <v>42</v>
      </c>
      <c r="D17" s="8" t="s">
        <v>12</v>
      </c>
      <c r="E17" s="27">
        <v>3926</v>
      </c>
      <c r="F17" s="27">
        <v>-2</v>
      </c>
      <c r="G17" s="27">
        <f t="shared" si="0"/>
        <v>3924</v>
      </c>
    </row>
    <row r="18" spans="1:7" s="3" customFormat="1" ht="30" customHeight="1">
      <c r="A18" s="3">
        <v>311082</v>
      </c>
      <c r="B18" s="6" t="s">
        <v>134</v>
      </c>
      <c r="C18" s="7" t="s">
        <v>44</v>
      </c>
      <c r="D18" s="7" t="s">
        <v>14</v>
      </c>
      <c r="E18" s="27">
        <v>7174</v>
      </c>
      <c r="F18" s="27">
        <v>-36</v>
      </c>
      <c r="G18" s="27">
        <f t="shared" si="0"/>
        <v>7138</v>
      </c>
    </row>
    <row r="19" spans="1:7" s="3" customFormat="1" ht="30" customHeight="1">
      <c r="A19" s="3">
        <v>311059</v>
      </c>
      <c r="B19" s="6" t="s">
        <v>135</v>
      </c>
      <c r="C19" s="7" t="s">
        <v>45</v>
      </c>
      <c r="D19" s="7" t="s">
        <v>15</v>
      </c>
      <c r="E19" s="27">
        <v>8810</v>
      </c>
      <c r="F19" s="27">
        <v>-25</v>
      </c>
      <c r="G19" s="27">
        <f t="shared" si="0"/>
        <v>8785</v>
      </c>
    </row>
    <row r="20" spans="1:7" s="3" customFormat="1" ht="30" customHeight="1">
      <c r="A20" s="3">
        <v>311058</v>
      </c>
      <c r="B20" s="6" t="s">
        <v>136</v>
      </c>
      <c r="C20" s="7" t="s">
        <v>46</v>
      </c>
      <c r="D20" s="7" t="s">
        <v>16</v>
      </c>
      <c r="E20" s="27">
        <v>15744</v>
      </c>
      <c r="F20" s="27">
        <v>-89</v>
      </c>
      <c r="G20" s="27">
        <f t="shared" si="0"/>
        <v>15655</v>
      </c>
    </row>
    <row r="21" spans="1:7" s="3" customFormat="1" ht="30" customHeight="1">
      <c r="A21" s="3">
        <v>311116</v>
      </c>
      <c r="B21" s="6" t="s">
        <v>137</v>
      </c>
      <c r="C21" s="7" t="s">
        <v>220</v>
      </c>
      <c r="D21" s="7" t="s">
        <v>17</v>
      </c>
      <c r="E21" s="27">
        <v>6744</v>
      </c>
      <c r="F21" s="27">
        <v>-41</v>
      </c>
      <c r="G21" s="27">
        <f t="shared" si="0"/>
        <v>6703</v>
      </c>
    </row>
    <row r="22" spans="1:7" s="3" customFormat="1" ht="30" customHeight="1">
      <c r="A22" s="3">
        <v>311114</v>
      </c>
      <c r="B22" s="6" t="s">
        <v>138</v>
      </c>
      <c r="C22" s="8" t="s">
        <v>47</v>
      </c>
      <c r="D22" s="8" t="s">
        <v>18</v>
      </c>
      <c r="E22" s="27">
        <v>4541</v>
      </c>
      <c r="F22" s="27">
        <v>57</v>
      </c>
      <c r="G22" s="27">
        <f t="shared" si="0"/>
        <v>4598</v>
      </c>
    </row>
    <row r="23" spans="1:7" s="3" customFormat="1" ht="30" customHeight="1">
      <c r="A23" s="3">
        <v>311111</v>
      </c>
      <c r="B23" s="6" t="s">
        <v>139</v>
      </c>
      <c r="C23" s="7" t="s">
        <v>48</v>
      </c>
      <c r="D23" s="7" t="s">
        <v>19</v>
      </c>
      <c r="E23" s="27">
        <v>2508</v>
      </c>
      <c r="F23" s="27">
        <v>82</v>
      </c>
      <c r="G23" s="27">
        <f t="shared" si="0"/>
        <v>2590</v>
      </c>
    </row>
    <row r="24" spans="1:7" s="3" customFormat="1" ht="30" customHeight="1">
      <c r="A24" s="3">
        <v>311113</v>
      </c>
      <c r="B24" s="6" t="s">
        <v>140</v>
      </c>
      <c r="C24" s="7" t="s">
        <v>97</v>
      </c>
      <c r="D24" s="7" t="s">
        <v>20</v>
      </c>
      <c r="E24" s="27">
        <v>2928</v>
      </c>
      <c r="F24" s="27">
        <v>-108</v>
      </c>
      <c r="G24" s="27">
        <f t="shared" si="0"/>
        <v>2820</v>
      </c>
    </row>
    <row r="25" spans="1:7" s="3" customFormat="1" ht="30" customHeight="1">
      <c r="A25" s="3">
        <v>311112</v>
      </c>
      <c r="B25" s="6" t="s">
        <v>141</v>
      </c>
      <c r="C25" s="7" t="s">
        <v>49</v>
      </c>
      <c r="D25" s="7" t="s">
        <v>26</v>
      </c>
      <c r="E25" s="27">
        <v>2763</v>
      </c>
      <c r="F25" s="27">
        <v>220</v>
      </c>
      <c r="G25" s="27">
        <f t="shared" si="0"/>
        <v>2983</v>
      </c>
    </row>
    <row r="26" spans="1:7" s="3" customFormat="1" ht="30" customHeight="1" thickBot="1">
      <c r="A26" s="3">
        <v>311031</v>
      </c>
      <c r="B26" s="35" t="s">
        <v>215</v>
      </c>
      <c r="C26" s="5" t="s">
        <v>125</v>
      </c>
      <c r="D26" s="5" t="s">
        <v>21</v>
      </c>
      <c r="E26" s="36">
        <v>9498</v>
      </c>
      <c r="F26" s="36">
        <v>0</v>
      </c>
      <c r="G26" s="36">
        <f t="shared" si="0"/>
        <v>9498</v>
      </c>
    </row>
    <row r="27" spans="2:7" s="3" customFormat="1" ht="30" customHeight="1" thickBot="1">
      <c r="B27" s="38" t="s">
        <v>2</v>
      </c>
      <c r="C27" s="39"/>
      <c r="D27" s="40"/>
      <c r="E27" s="29">
        <f>SUM(E28:E41)</f>
        <v>259767</v>
      </c>
      <c r="F27" s="29">
        <f>SUM(F28:F41)</f>
        <v>-65</v>
      </c>
      <c r="G27" s="29">
        <f>SUM(G28:G41)</f>
        <v>259702</v>
      </c>
    </row>
    <row r="28" spans="1:7" s="3" customFormat="1" ht="30" customHeight="1">
      <c r="A28" s="3">
        <v>312035</v>
      </c>
      <c r="B28" s="9" t="s">
        <v>214</v>
      </c>
      <c r="C28" s="9" t="s">
        <v>50</v>
      </c>
      <c r="D28" s="9" t="s">
        <v>10</v>
      </c>
      <c r="E28" s="26">
        <v>20286</v>
      </c>
      <c r="F28" s="26">
        <v>-85</v>
      </c>
      <c r="G28" s="26">
        <f aca="true" t="shared" si="1" ref="G28:G41">SUM(E28:F28)</f>
        <v>20201</v>
      </c>
    </row>
    <row r="29" spans="1:7" s="3" customFormat="1" ht="30" customHeight="1">
      <c r="A29" s="3">
        <v>312033</v>
      </c>
      <c r="B29" s="7" t="s">
        <v>142</v>
      </c>
      <c r="C29" s="7" t="s">
        <v>51</v>
      </c>
      <c r="D29" s="7" t="s">
        <v>21</v>
      </c>
      <c r="E29" s="27">
        <v>13737</v>
      </c>
      <c r="F29" s="27">
        <v>64</v>
      </c>
      <c r="G29" s="27">
        <f t="shared" si="1"/>
        <v>13801</v>
      </c>
    </row>
    <row r="30" spans="1:7" s="3" customFormat="1" ht="30" customHeight="1">
      <c r="A30" s="3">
        <v>312034</v>
      </c>
      <c r="B30" s="13" t="s">
        <v>143</v>
      </c>
      <c r="C30" s="7" t="s">
        <v>52</v>
      </c>
      <c r="D30" s="7" t="s">
        <v>22</v>
      </c>
      <c r="E30" s="27">
        <v>27659</v>
      </c>
      <c r="F30" s="27">
        <v>198</v>
      </c>
      <c r="G30" s="27">
        <f t="shared" si="1"/>
        <v>27857</v>
      </c>
    </row>
    <row r="31" spans="1:7" s="3" customFormat="1" ht="30" customHeight="1">
      <c r="A31" s="3">
        <v>312003</v>
      </c>
      <c r="B31" s="7" t="s">
        <v>144</v>
      </c>
      <c r="C31" s="7" t="s">
        <v>59</v>
      </c>
      <c r="D31" s="7" t="s">
        <v>23</v>
      </c>
      <c r="E31" s="27">
        <v>31647</v>
      </c>
      <c r="F31" s="27">
        <v>53</v>
      </c>
      <c r="G31" s="27">
        <f t="shared" si="1"/>
        <v>31700</v>
      </c>
    </row>
    <row r="32" spans="1:7" s="3" customFormat="1" ht="30" customHeight="1">
      <c r="A32" s="3">
        <v>312004</v>
      </c>
      <c r="B32" s="7" t="s">
        <v>145</v>
      </c>
      <c r="C32" s="7" t="s">
        <v>53</v>
      </c>
      <c r="D32" s="7" t="s">
        <v>24</v>
      </c>
      <c r="E32" s="27">
        <v>23774</v>
      </c>
      <c r="F32" s="27">
        <v>-116</v>
      </c>
      <c r="G32" s="27">
        <f t="shared" si="1"/>
        <v>23658</v>
      </c>
    </row>
    <row r="33" spans="1:7" s="3" customFormat="1" ht="30" customHeight="1">
      <c r="A33" s="3">
        <v>312089</v>
      </c>
      <c r="B33" s="7" t="s">
        <v>146</v>
      </c>
      <c r="C33" s="7" t="s">
        <v>54</v>
      </c>
      <c r="D33" s="7" t="s">
        <v>27</v>
      </c>
      <c r="E33" s="27">
        <v>13167</v>
      </c>
      <c r="F33" s="27">
        <v>76</v>
      </c>
      <c r="G33" s="27">
        <f t="shared" si="1"/>
        <v>13243</v>
      </c>
    </row>
    <row r="34" spans="1:7" s="3" customFormat="1" ht="30" customHeight="1">
      <c r="A34" s="3">
        <v>312090</v>
      </c>
      <c r="B34" s="7" t="s">
        <v>147</v>
      </c>
      <c r="C34" s="7" t="s">
        <v>55</v>
      </c>
      <c r="D34" s="7" t="s">
        <v>13</v>
      </c>
      <c r="E34" s="27">
        <v>6228</v>
      </c>
      <c r="F34" s="27">
        <v>-14</v>
      </c>
      <c r="G34" s="27">
        <f t="shared" si="1"/>
        <v>6214</v>
      </c>
    </row>
    <row r="35" spans="1:7" s="3" customFormat="1" ht="30" customHeight="1">
      <c r="A35" s="3">
        <v>312091</v>
      </c>
      <c r="B35" s="7" t="s">
        <v>148</v>
      </c>
      <c r="C35" s="7" t="s">
        <v>56</v>
      </c>
      <c r="D35" s="7" t="s">
        <v>11</v>
      </c>
      <c r="E35" s="27">
        <v>18230</v>
      </c>
      <c r="F35" s="27">
        <v>-11</v>
      </c>
      <c r="G35" s="27">
        <f t="shared" si="1"/>
        <v>18219</v>
      </c>
    </row>
    <row r="36" spans="1:7" s="3" customFormat="1" ht="30" customHeight="1">
      <c r="A36" s="3">
        <v>312061</v>
      </c>
      <c r="B36" s="7" t="s">
        <v>149</v>
      </c>
      <c r="C36" s="7" t="s">
        <v>57</v>
      </c>
      <c r="D36" s="7" t="s">
        <v>15</v>
      </c>
      <c r="E36" s="27">
        <v>21032</v>
      </c>
      <c r="F36" s="27">
        <v>-111</v>
      </c>
      <c r="G36" s="27">
        <f t="shared" si="1"/>
        <v>20921</v>
      </c>
    </row>
    <row r="37" spans="1:7" s="3" customFormat="1" ht="30" customHeight="1">
      <c r="A37" s="3">
        <v>312062</v>
      </c>
      <c r="B37" s="7" t="s">
        <v>150</v>
      </c>
      <c r="C37" s="7" t="s">
        <v>58</v>
      </c>
      <c r="D37" s="7" t="s">
        <v>25</v>
      </c>
      <c r="E37" s="27">
        <v>22632</v>
      </c>
      <c r="F37" s="27">
        <v>-10</v>
      </c>
      <c r="G37" s="27">
        <f t="shared" si="1"/>
        <v>22622</v>
      </c>
    </row>
    <row r="38" spans="1:7" s="3" customFormat="1" ht="30" customHeight="1">
      <c r="A38" s="3">
        <v>312120</v>
      </c>
      <c r="B38" s="7" t="s">
        <v>151</v>
      </c>
      <c r="C38" s="7" t="s">
        <v>216</v>
      </c>
      <c r="D38" s="7" t="s">
        <v>18</v>
      </c>
      <c r="E38" s="27">
        <v>13467</v>
      </c>
      <c r="F38" s="27">
        <v>-57</v>
      </c>
      <c r="G38" s="27">
        <f t="shared" si="1"/>
        <v>13410</v>
      </c>
    </row>
    <row r="39" spans="1:7" s="3" customFormat="1" ht="30" customHeight="1">
      <c r="A39" s="3">
        <v>312117</v>
      </c>
      <c r="B39" s="13" t="s">
        <v>152</v>
      </c>
      <c r="C39" s="7" t="s">
        <v>60</v>
      </c>
      <c r="D39" s="7" t="s">
        <v>26</v>
      </c>
      <c r="E39" s="27">
        <v>16204</v>
      </c>
      <c r="F39" s="27">
        <v>-25</v>
      </c>
      <c r="G39" s="27">
        <f t="shared" si="1"/>
        <v>16179</v>
      </c>
    </row>
    <row r="40" spans="1:7" s="3" customFormat="1" ht="30" customHeight="1">
      <c r="A40" s="3">
        <v>312118</v>
      </c>
      <c r="B40" s="7" t="s">
        <v>153</v>
      </c>
      <c r="C40" s="7" t="s">
        <v>61</v>
      </c>
      <c r="D40" s="7" t="s">
        <v>17</v>
      </c>
      <c r="E40" s="27">
        <v>13415</v>
      </c>
      <c r="F40" s="27">
        <v>-26</v>
      </c>
      <c r="G40" s="27">
        <f t="shared" si="1"/>
        <v>13389</v>
      </c>
    </row>
    <row r="41" spans="1:7" s="3" customFormat="1" ht="30" customHeight="1" thickBot="1">
      <c r="A41" s="3">
        <v>312119</v>
      </c>
      <c r="B41" s="10" t="s">
        <v>154</v>
      </c>
      <c r="C41" s="11" t="s">
        <v>62</v>
      </c>
      <c r="D41" s="12" t="s">
        <v>19</v>
      </c>
      <c r="E41" s="28">
        <v>18289</v>
      </c>
      <c r="F41" s="28">
        <v>-1</v>
      </c>
      <c r="G41" s="28">
        <f t="shared" si="1"/>
        <v>18288</v>
      </c>
    </row>
    <row r="42" spans="2:7" s="3" customFormat="1" ht="30" customHeight="1" thickBot="1">
      <c r="B42" s="41" t="s">
        <v>3</v>
      </c>
      <c r="C42" s="42"/>
      <c r="D42" s="43"/>
      <c r="E42" s="25">
        <f>SUM(E43:E59)</f>
        <v>416756</v>
      </c>
      <c r="F42" s="25">
        <f>SUM(F43:F59)</f>
        <v>952</v>
      </c>
      <c r="G42" s="25">
        <f>SUM(G43:G59)</f>
        <v>417708</v>
      </c>
    </row>
    <row r="43" spans="1:7" s="3" customFormat="1" ht="30" customHeight="1">
      <c r="A43" s="3">
        <v>315047</v>
      </c>
      <c r="B43" s="14" t="s">
        <v>155</v>
      </c>
      <c r="C43" s="9" t="s">
        <v>63</v>
      </c>
      <c r="D43" s="9" t="s">
        <v>21</v>
      </c>
      <c r="E43" s="26">
        <v>15358</v>
      </c>
      <c r="F43" s="26">
        <v>-56</v>
      </c>
      <c r="G43" s="26">
        <f aca="true" t="shared" si="2" ref="G43:G59">SUM(E43:F43)</f>
        <v>15302</v>
      </c>
    </row>
    <row r="44" spans="1:7" s="3" customFormat="1" ht="30" customHeight="1">
      <c r="A44" s="3">
        <v>312040</v>
      </c>
      <c r="B44" s="16" t="s">
        <v>156</v>
      </c>
      <c r="C44" s="15" t="s">
        <v>64</v>
      </c>
      <c r="D44" s="15" t="s">
        <v>10</v>
      </c>
      <c r="E44" s="27">
        <v>13111</v>
      </c>
      <c r="F44" s="27">
        <v>-20</v>
      </c>
      <c r="G44" s="27">
        <f t="shared" si="2"/>
        <v>13091</v>
      </c>
    </row>
    <row r="45" spans="1:7" s="3" customFormat="1" ht="30" customHeight="1">
      <c r="A45" s="3">
        <v>312042</v>
      </c>
      <c r="B45" s="16" t="s">
        <v>157</v>
      </c>
      <c r="C45" s="15" t="s">
        <v>65</v>
      </c>
      <c r="D45" s="15" t="s">
        <v>10</v>
      </c>
      <c r="E45" s="27">
        <v>17390</v>
      </c>
      <c r="F45" s="27">
        <v>-9</v>
      </c>
      <c r="G45" s="27">
        <f t="shared" si="2"/>
        <v>17381</v>
      </c>
    </row>
    <row r="46" spans="1:7" s="3" customFormat="1" ht="30" customHeight="1">
      <c r="A46" s="3">
        <v>312005</v>
      </c>
      <c r="B46" s="16" t="s">
        <v>158</v>
      </c>
      <c r="C46" s="15" t="s">
        <v>66</v>
      </c>
      <c r="D46" s="15" t="s">
        <v>23</v>
      </c>
      <c r="E46" s="27">
        <v>14342</v>
      </c>
      <c r="F46" s="27">
        <v>-18</v>
      </c>
      <c r="G46" s="27">
        <f t="shared" si="2"/>
        <v>14324</v>
      </c>
    </row>
    <row r="47" spans="1:7" s="3" customFormat="1" ht="30" customHeight="1">
      <c r="A47" s="3">
        <v>312006</v>
      </c>
      <c r="B47" s="15" t="s">
        <v>159</v>
      </c>
      <c r="C47" s="15" t="s">
        <v>122</v>
      </c>
      <c r="D47" s="15" t="s">
        <v>23</v>
      </c>
      <c r="E47" s="27">
        <v>24003</v>
      </c>
      <c r="F47" s="27">
        <v>-9</v>
      </c>
      <c r="G47" s="27">
        <f t="shared" si="2"/>
        <v>23994</v>
      </c>
    </row>
    <row r="48" spans="1:7" s="3" customFormat="1" ht="30" customHeight="1">
      <c r="A48" s="3">
        <v>312007</v>
      </c>
      <c r="B48" s="16" t="s">
        <v>160</v>
      </c>
      <c r="C48" s="15" t="s">
        <v>67</v>
      </c>
      <c r="D48" s="15" t="s">
        <v>23</v>
      </c>
      <c r="E48" s="27">
        <v>18942</v>
      </c>
      <c r="F48" s="27">
        <v>156</v>
      </c>
      <c r="G48" s="27">
        <f t="shared" si="2"/>
        <v>19098</v>
      </c>
    </row>
    <row r="49" spans="1:7" s="3" customFormat="1" ht="30" customHeight="1">
      <c r="A49" s="3">
        <v>312010</v>
      </c>
      <c r="B49" s="16" t="s">
        <v>161</v>
      </c>
      <c r="C49" s="15" t="s">
        <v>68</v>
      </c>
      <c r="D49" s="15" t="s">
        <v>23</v>
      </c>
      <c r="E49" s="27">
        <v>15854</v>
      </c>
      <c r="F49" s="27">
        <v>-502</v>
      </c>
      <c r="G49" s="27">
        <f t="shared" si="2"/>
        <v>15352</v>
      </c>
    </row>
    <row r="50" spans="1:7" s="3" customFormat="1" ht="30" customHeight="1">
      <c r="A50" s="3">
        <v>312092</v>
      </c>
      <c r="B50" s="15" t="s">
        <v>162</v>
      </c>
      <c r="C50" s="15" t="s">
        <v>69</v>
      </c>
      <c r="D50" s="15" t="s">
        <v>11</v>
      </c>
      <c r="E50" s="27">
        <v>13035</v>
      </c>
      <c r="F50" s="27">
        <v>-9</v>
      </c>
      <c r="G50" s="27">
        <f t="shared" si="2"/>
        <v>13026</v>
      </c>
    </row>
    <row r="51" spans="1:7" s="3" customFormat="1" ht="30" customHeight="1">
      <c r="A51" s="3">
        <v>312098</v>
      </c>
      <c r="B51" s="16" t="s">
        <v>126</v>
      </c>
      <c r="C51" s="15" t="s">
        <v>70</v>
      </c>
      <c r="D51" s="15" t="s">
        <v>27</v>
      </c>
      <c r="E51" s="27">
        <v>57935</v>
      </c>
      <c r="F51" s="27">
        <v>96</v>
      </c>
      <c r="G51" s="27">
        <f t="shared" si="2"/>
        <v>58031</v>
      </c>
    </row>
    <row r="52" spans="1:7" s="3" customFormat="1" ht="30" customHeight="1">
      <c r="A52" s="3">
        <v>312063</v>
      </c>
      <c r="B52" s="16" t="s">
        <v>163</v>
      </c>
      <c r="C52" s="15" t="s">
        <v>71</v>
      </c>
      <c r="D52" s="15" t="s">
        <v>16</v>
      </c>
      <c r="E52" s="27">
        <v>15961</v>
      </c>
      <c r="F52" s="27">
        <v>-16</v>
      </c>
      <c r="G52" s="27">
        <f t="shared" si="2"/>
        <v>15945</v>
      </c>
    </row>
    <row r="53" spans="1:7" s="3" customFormat="1" ht="30" customHeight="1">
      <c r="A53" s="3">
        <v>312067</v>
      </c>
      <c r="B53" s="16" t="s">
        <v>164</v>
      </c>
      <c r="C53" s="15" t="s">
        <v>72</v>
      </c>
      <c r="D53" s="15" t="s">
        <v>16</v>
      </c>
      <c r="E53" s="27">
        <v>28952</v>
      </c>
      <c r="F53" s="27">
        <v>885</v>
      </c>
      <c r="G53" s="27">
        <f t="shared" si="2"/>
        <v>29837</v>
      </c>
    </row>
    <row r="54" spans="1:7" s="3" customFormat="1" ht="30" customHeight="1">
      <c r="A54" s="3">
        <v>312068</v>
      </c>
      <c r="B54" s="16" t="s">
        <v>165</v>
      </c>
      <c r="C54" s="15" t="s">
        <v>73</v>
      </c>
      <c r="D54" s="15" t="s">
        <v>16</v>
      </c>
      <c r="E54" s="27">
        <v>44330</v>
      </c>
      <c r="F54" s="27">
        <v>-63</v>
      </c>
      <c r="G54" s="27">
        <f t="shared" si="2"/>
        <v>44267</v>
      </c>
    </row>
    <row r="55" spans="1:7" s="3" customFormat="1" ht="30" customHeight="1">
      <c r="A55" s="3">
        <v>312069</v>
      </c>
      <c r="B55" s="16" t="s">
        <v>166</v>
      </c>
      <c r="C55" s="15" t="s">
        <v>74</v>
      </c>
      <c r="D55" s="15" t="s">
        <v>16</v>
      </c>
      <c r="E55" s="27">
        <v>29646</v>
      </c>
      <c r="F55" s="27">
        <v>191</v>
      </c>
      <c r="G55" s="27">
        <f t="shared" si="2"/>
        <v>29837</v>
      </c>
    </row>
    <row r="56" spans="1:7" s="3" customFormat="1" ht="30" customHeight="1">
      <c r="A56" s="3">
        <v>312121</v>
      </c>
      <c r="B56" s="15" t="s">
        <v>167</v>
      </c>
      <c r="C56" s="15" t="s">
        <v>75</v>
      </c>
      <c r="D56" s="15" t="s">
        <v>17</v>
      </c>
      <c r="E56" s="27">
        <v>29434</v>
      </c>
      <c r="F56" s="27">
        <v>-7</v>
      </c>
      <c r="G56" s="27">
        <f t="shared" si="2"/>
        <v>29427</v>
      </c>
    </row>
    <row r="57" spans="1:7" s="3" customFormat="1" ht="30" customHeight="1">
      <c r="A57" s="3">
        <v>315133</v>
      </c>
      <c r="B57" s="15" t="s">
        <v>168</v>
      </c>
      <c r="C57" s="15" t="s">
        <v>76</v>
      </c>
      <c r="D57" s="15" t="s">
        <v>19</v>
      </c>
      <c r="E57" s="27">
        <v>35532</v>
      </c>
      <c r="F57" s="27">
        <v>480</v>
      </c>
      <c r="G57" s="27">
        <f t="shared" si="2"/>
        <v>36012</v>
      </c>
    </row>
    <row r="58" spans="1:7" s="3" customFormat="1" ht="30" customHeight="1">
      <c r="A58" s="3">
        <v>312128</v>
      </c>
      <c r="B58" s="16" t="s">
        <v>169</v>
      </c>
      <c r="C58" s="15" t="s">
        <v>77</v>
      </c>
      <c r="D58" s="15" t="s">
        <v>18</v>
      </c>
      <c r="E58" s="27">
        <v>28629</v>
      </c>
      <c r="F58" s="27">
        <v>-142</v>
      </c>
      <c r="G58" s="27">
        <f t="shared" si="2"/>
        <v>28487</v>
      </c>
    </row>
    <row r="59" spans="1:7" s="3" customFormat="1" ht="30" customHeight="1" thickBot="1">
      <c r="A59" s="3">
        <v>312129</v>
      </c>
      <c r="B59" s="10" t="s">
        <v>170</v>
      </c>
      <c r="C59" s="11" t="s">
        <v>121</v>
      </c>
      <c r="D59" s="12" t="s">
        <v>19</v>
      </c>
      <c r="E59" s="28">
        <v>14302</v>
      </c>
      <c r="F59" s="28">
        <v>-5</v>
      </c>
      <c r="G59" s="28">
        <f t="shared" si="2"/>
        <v>14297</v>
      </c>
    </row>
    <row r="60" spans="2:7" s="3" customFormat="1" ht="30" customHeight="1" thickBot="1">
      <c r="B60" s="41" t="s">
        <v>4</v>
      </c>
      <c r="C60" s="42"/>
      <c r="D60" s="43"/>
      <c r="E60" s="25">
        <f>SUM(E61:E76)</f>
        <v>452446</v>
      </c>
      <c r="F60" s="25">
        <f>SUM(F61:F76)</f>
        <v>2537</v>
      </c>
      <c r="G60" s="25">
        <f>SUM(G61:G76)</f>
        <v>454983</v>
      </c>
    </row>
    <row r="61" spans="1:7" s="3" customFormat="1" ht="30" customHeight="1">
      <c r="A61" s="3">
        <v>312039</v>
      </c>
      <c r="B61" s="17" t="s">
        <v>171</v>
      </c>
      <c r="C61" s="18" t="s">
        <v>78</v>
      </c>
      <c r="D61" s="18" t="s">
        <v>21</v>
      </c>
      <c r="E61" s="26">
        <v>17191</v>
      </c>
      <c r="F61" s="26">
        <v>-4</v>
      </c>
      <c r="G61" s="26">
        <f aca="true" t="shared" si="3" ref="G61:G76">SUM(E61:F61)</f>
        <v>17187</v>
      </c>
    </row>
    <row r="62" spans="1:7" s="3" customFormat="1" ht="30" customHeight="1">
      <c r="A62" s="3">
        <v>312037</v>
      </c>
      <c r="B62" s="16" t="s">
        <v>172</v>
      </c>
      <c r="C62" s="15" t="s">
        <v>79</v>
      </c>
      <c r="D62" s="15" t="s">
        <v>10</v>
      </c>
      <c r="E62" s="27">
        <v>34824</v>
      </c>
      <c r="F62" s="27">
        <v>-167</v>
      </c>
      <c r="G62" s="27">
        <f t="shared" si="3"/>
        <v>34657</v>
      </c>
    </row>
    <row r="63" spans="1:7" s="3" customFormat="1" ht="30" customHeight="1">
      <c r="A63" s="3">
        <v>315048</v>
      </c>
      <c r="B63" s="19" t="s">
        <v>173</v>
      </c>
      <c r="C63" s="15" t="s">
        <v>80</v>
      </c>
      <c r="D63" s="15" t="s">
        <v>28</v>
      </c>
      <c r="E63" s="27">
        <v>25211</v>
      </c>
      <c r="F63" s="27">
        <v>20</v>
      </c>
      <c r="G63" s="27">
        <f t="shared" si="3"/>
        <v>25231</v>
      </c>
    </row>
    <row r="64" spans="1:7" s="3" customFormat="1" ht="30" customHeight="1">
      <c r="A64" s="3">
        <v>312015</v>
      </c>
      <c r="B64" s="16" t="s">
        <v>174</v>
      </c>
      <c r="C64" s="15" t="s">
        <v>81</v>
      </c>
      <c r="D64" s="15" t="s">
        <v>29</v>
      </c>
      <c r="E64" s="27">
        <v>38524</v>
      </c>
      <c r="F64" s="27">
        <v>545</v>
      </c>
      <c r="G64" s="27">
        <f t="shared" si="3"/>
        <v>39069</v>
      </c>
    </row>
    <row r="65" spans="1:7" s="3" customFormat="1" ht="30" customHeight="1">
      <c r="A65" s="3">
        <v>312143</v>
      </c>
      <c r="B65" s="16" t="s">
        <v>175</v>
      </c>
      <c r="C65" s="15" t="s">
        <v>82</v>
      </c>
      <c r="D65" s="15" t="s">
        <v>23</v>
      </c>
      <c r="E65" s="27">
        <v>19321</v>
      </c>
      <c r="F65" s="27">
        <v>83</v>
      </c>
      <c r="G65" s="27">
        <f t="shared" si="3"/>
        <v>19404</v>
      </c>
    </row>
    <row r="66" spans="1:7" s="3" customFormat="1" ht="30" customHeight="1">
      <c r="A66" s="3">
        <v>312013</v>
      </c>
      <c r="B66" s="15" t="s">
        <v>176</v>
      </c>
      <c r="C66" s="15" t="s">
        <v>83</v>
      </c>
      <c r="D66" s="15" t="s">
        <v>23</v>
      </c>
      <c r="E66" s="27">
        <v>53249</v>
      </c>
      <c r="F66" s="27">
        <v>63</v>
      </c>
      <c r="G66" s="27">
        <f t="shared" si="3"/>
        <v>53312</v>
      </c>
    </row>
    <row r="67" spans="1:7" s="3" customFormat="1" ht="30" customHeight="1">
      <c r="A67" s="3">
        <v>312014</v>
      </c>
      <c r="B67" s="16" t="s">
        <v>177</v>
      </c>
      <c r="C67" s="15" t="s">
        <v>84</v>
      </c>
      <c r="D67" s="15" t="s">
        <v>23</v>
      </c>
      <c r="E67" s="27">
        <v>21096</v>
      </c>
      <c r="F67" s="27">
        <v>-223</v>
      </c>
      <c r="G67" s="27">
        <f t="shared" si="3"/>
        <v>20873</v>
      </c>
    </row>
    <row r="68" spans="1:7" s="3" customFormat="1" ht="30" customHeight="1">
      <c r="A68" s="3">
        <v>312012</v>
      </c>
      <c r="B68" s="16" t="s">
        <v>178</v>
      </c>
      <c r="C68" s="15" t="s">
        <v>85</v>
      </c>
      <c r="D68" s="15" t="s">
        <v>23</v>
      </c>
      <c r="E68" s="27">
        <v>32680</v>
      </c>
      <c r="F68" s="27">
        <v>275</v>
      </c>
      <c r="G68" s="27">
        <f t="shared" si="3"/>
        <v>32955</v>
      </c>
    </row>
    <row r="69" spans="1:7" s="3" customFormat="1" ht="30" customHeight="1">
      <c r="A69" s="3">
        <v>312096</v>
      </c>
      <c r="B69" s="16" t="s">
        <v>179</v>
      </c>
      <c r="C69" s="15" t="s">
        <v>86</v>
      </c>
      <c r="D69" s="15" t="s">
        <v>11</v>
      </c>
      <c r="E69" s="27">
        <v>40844</v>
      </c>
      <c r="F69" s="27">
        <v>8</v>
      </c>
      <c r="G69" s="27">
        <f t="shared" si="3"/>
        <v>40852</v>
      </c>
    </row>
    <row r="70" spans="1:7" s="3" customFormat="1" ht="30" customHeight="1">
      <c r="A70" s="3">
        <v>312095</v>
      </c>
      <c r="B70" s="16" t="s">
        <v>180</v>
      </c>
      <c r="C70" s="15" t="s">
        <v>87</v>
      </c>
      <c r="D70" s="15" t="s">
        <v>12</v>
      </c>
      <c r="E70" s="27">
        <v>11907</v>
      </c>
      <c r="F70" s="27">
        <v>0</v>
      </c>
      <c r="G70" s="27">
        <f t="shared" si="3"/>
        <v>11907</v>
      </c>
    </row>
    <row r="71" spans="1:7" s="3" customFormat="1" ht="30" customHeight="1">
      <c r="A71" s="3">
        <v>312064</v>
      </c>
      <c r="B71" s="16" t="s">
        <v>181</v>
      </c>
      <c r="C71" s="15" t="s">
        <v>88</v>
      </c>
      <c r="D71" s="15" t="s">
        <v>16</v>
      </c>
      <c r="E71" s="27">
        <v>36985</v>
      </c>
      <c r="F71" s="27">
        <v>-43</v>
      </c>
      <c r="G71" s="27">
        <f t="shared" si="3"/>
        <v>36942</v>
      </c>
    </row>
    <row r="72" spans="1:7" s="3" customFormat="1" ht="30" customHeight="1">
      <c r="A72" s="3">
        <v>312146</v>
      </c>
      <c r="B72" s="16" t="s">
        <v>182</v>
      </c>
      <c r="C72" s="15" t="s">
        <v>89</v>
      </c>
      <c r="D72" s="15" t="s">
        <v>15</v>
      </c>
      <c r="E72" s="27">
        <v>26273</v>
      </c>
      <c r="F72" s="27">
        <v>868</v>
      </c>
      <c r="G72" s="27">
        <f t="shared" si="3"/>
        <v>27141</v>
      </c>
    </row>
    <row r="73" spans="1:7" s="3" customFormat="1" ht="30" customHeight="1">
      <c r="A73" s="3">
        <v>312147</v>
      </c>
      <c r="B73" s="16" t="s">
        <v>183</v>
      </c>
      <c r="C73" s="15" t="s">
        <v>90</v>
      </c>
      <c r="D73" s="15" t="s">
        <v>16</v>
      </c>
      <c r="E73" s="27">
        <v>24359</v>
      </c>
      <c r="F73" s="27">
        <v>724</v>
      </c>
      <c r="G73" s="27">
        <f t="shared" si="3"/>
        <v>25083</v>
      </c>
    </row>
    <row r="74" spans="1:7" s="3" customFormat="1" ht="30" customHeight="1">
      <c r="A74" s="3">
        <v>312123</v>
      </c>
      <c r="B74" s="16" t="s">
        <v>184</v>
      </c>
      <c r="C74" s="15" t="s">
        <v>91</v>
      </c>
      <c r="D74" s="15" t="s">
        <v>26</v>
      </c>
      <c r="E74" s="27">
        <v>23048</v>
      </c>
      <c r="F74" s="27">
        <v>383</v>
      </c>
      <c r="G74" s="27">
        <f t="shared" si="3"/>
        <v>23431</v>
      </c>
    </row>
    <row r="75" spans="1:7" s="3" customFormat="1" ht="30" customHeight="1">
      <c r="A75" s="3">
        <v>312125</v>
      </c>
      <c r="B75" s="16" t="s">
        <v>185</v>
      </c>
      <c r="C75" s="15" t="s">
        <v>92</v>
      </c>
      <c r="D75" s="15" t="s">
        <v>19</v>
      </c>
      <c r="E75" s="27">
        <v>29044</v>
      </c>
      <c r="F75" s="27">
        <v>-4</v>
      </c>
      <c r="G75" s="27">
        <f t="shared" si="3"/>
        <v>29040</v>
      </c>
    </row>
    <row r="76" spans="1:7" s="3" customFormat="1" ht="30" customHeight="1" thickBot="1">
      <c r="A76" s="3">
        <v>312127</v>
      </c>
      <c r="B76" s="16" t="s">
        <v>186</v>
      </c>
      <c r="C76" s="15" t="s">
        <v>93</v>
      </c>
      <c r="D76" s="15" t="s">
        <v>17</v>
      </c>
      <c r="E76" s="27">
        <v>17890</v>
      </c>
      <c r="F76" s="27">
        <v>9</v>
      </c>
      <c r="G76" s="27">
        <f t="shared" si="3"/>
        <v>17899</v>
      </c>
    </row>
    <row r="77" spans="2:7" s="3" customFormat="1" ht="30" customHeight="1" thickBot="1">
      <c r="B77" s="38" t="s">
        <v>127</v>
      </c>
      <c r="C77" s="39"/>
      <c r="D77" s="40"/>
      <c r="E77" s="29">
        <f>SUM(E78)</f>
        <v>15708</v>
      </c>
      <c r="F77" s="29">
        <f>SUM(F78)</f>
        <v>279</v>
      </c>
      <c r="G77" s="29">
        <f>SUM(G78)</f>
        <v>15987</v>
      </c>
    </row>
    <row r="78" spans="1:7" s="3" customFormat="1" ht="30" customHeight="1" thickBot="1">
      <c r="A78" s="3">
        <v>312093</v>
      </c>
      <c r="B78" s="17" t="s">
        <v>187</v>
      </c>
      <c r="C78" s="17" t="s">
        <v>94</v>
      </c>
      <c r="D78" s="17" t="s">
        <v>14</v>
      </c>
      <c r="E78" s="30">
        <v>15708</v>
      </c>
      <c r="F78" s="30">
        <v>279</v>
      </c>
      <c r="G78" s="30">
        <f>SUM(E78:F78)</f>
        <v>15987</v>
      </c>
    </row>
    <row r="79" spans="2:7" s="3" customFormat="1" ht="30" customHeight="1" thickBot="1">
      <c r="B79" s="38" t="s">
        <v>5</v>
      </c>
      <c r="C79" s="39"/>
      <c r="D79" s="40"/>
      <c r="E79" s="29">
        <f>SUM(E80:E84)</f>
        <v>18283</v>
      </c>
      <c r="F79" s="29">
        <f>SUM(F80:F84)</f>
        <v>0</v>
      </c>
      <c r="G79" s="29">
        <f>SUM(G80:G84)</f>
        <v>18283</v>
      </c>
    </row>
    <row r="80" spans="1:7" s="3" customFormat="1" ht="30" customHeight="1">
      <c r="A80" s="3">
        <v>314044</v>
      </c>
      <c r="B80" s="15" t="s">
        <v>188</v>
      </c>
      <c r="C80" s="18" t="s">
        <v>96</v>
      </c>
      <c r="D80" s="18" t="s">
        <v>10</v>
      </c>
      <c r="E80" s="26">
        <v>3088</v>
      </c>
      <c r="F80" s="26">
        <v>0</v>
      </c>
      <c r="G80" s="26">
        <f>SUM(E80:F80)</f>
        <v>3088</v>
      </c>
    </row>
    <row r="81" spans="1:7" s="3" customFormat="1" ht="30" customHeight="1">
      <c r="A81" s="3">
        <v>314024</v>
      </c>
      <c r="B81" s="15" t="s">
        <v>189</v>
      </c>
      <c r="C81" s="15" t="s">
        <v>123</v>
      </c>
      <c r="D81" s="15" t="s">
        <v>23</v>
      </c>
      <c r="E81" s="27">
        <v>4112</v>
      </c>
      <c r="F81" s="27">
        <v>0</v>
      </c>
      <c r="G81" s="27">
        <f>SUM(E81:F81)</f>
        <v>4112</v>
      </c>
    </row>
    <row r="82" spans="1:7" s="3" customFormat="1" ht="30" customHeight="1">
      <c r="A82" s="3">
        <v>314100</v>
      </c>
      <c r="B82" s="15" t="s">
        <v>190</v>
      </c>
      <c r="C82" s="15" t="s">
        <v>98</v>
      </c>
      <c r="D82" s="15" t="s">
        <v>11</v>
      </c>
      <c r="E82" s="27">
        <v>2577</v>
      </c>
      <c r="F82" s="27">
        <v>0</v>
      </c>
      <c r="G82" s="27">
        <f>SUM(E82:F82)</f>
        <v>2577</v>
      </c>
    </row>
    <row r="83" spans="1:7" s="3" customFormat="1" ht="30" customHeight="1">
      <c r="A83" s="3">
        <v>314072</v>
      </c>
      <c r="B83" s="15" t="s">
        <v>191</v>
      </c>
      <c r="C83" s="15" t="s">
        <v>99</v>
      </c>
      <c r="D83" s="15" t="s">
        <v>16</v>
      </c>
      <c r="E83" s="27">
        <v>4029</v>
      </c>
      <c r="F83" s="27">
        <v>0</v>
      </c>
      <c r="G83" s="27">
        <f>SUM(E83:F83)</f>
        <v>4029</v>
      </c>
    </row>
    <row r="84" spans="1:7" s="3" customFormat="1" ht="30" customHeight="1" thickBot="1">
      <c r="A84" s="3">
        <v>314130</v>
      </c>
      <c r="B84" s="20" t="s">
        <v>192</v>
      </c>
      <c r="C84" s="20" t="s">
        <v>100</v>
      </c>
      <c r="D84" s="20" t="s">
        <v>19</v>
      </c>
      <c r="E84" s="28">
        <v>4477</v>
      </c>
      <c r="F84" s="28">
        <v>0</v>
      </c>
      <c r="G84" s="28">
        <f>SUM(E84:F84)</f>
        <v>4477</v>
      </c>
    </row>
    <row r="85" spans="2:7" s="3" customFormat="1" ht="30" customHeight="1" thickBot="1">
      <c r="B85" s="41" t="s">
        <v>128</v>
      </c>
      <c r="C85" s="42"/>
      <c r="D85" s="43"/>
      <c r="E85" s="25">
        <f>SUM(E86)</f>
        <v>9504</v>
      </c>
      <c r="F85" s="25">
        <f>SUM(F86)</f>
        <v>177</v>
      </c>
      <c r="G85" s="25">
        <f>SUM(G86)</f>
        <v>9681</v>
      </c>
    </row>
    <row r="86" spans="1:7" s="3" customFormat="1" ht="30" customHeight="1" thickBot="1">
      <c r="A86" s="3">
        <v>314021</v>
      </c>
      <c r="B86" s="21" t="s">
        <v>193</v>
      </c>
      <c r="C86" s="18" t="s">
        <v>95</v>
      </c>
      <c r="D86" s="18" t="s">
        <v>23</v>
      </c>
      <c r="E86" s="26">
        <v>9504</v>
      </c>
      <c r="F86" s="26">
        <v>177</v>
      </c>
      <c r="G86" s="26">
        <f>SUM(E86:F86)</f>
        <v>9681</v>
      </c>
    </row>
    <row r="87" spans="2:7" s="3" customFormat="1" ht="30" customHeight="1" thickBot="1">
      <c r="B87" s="38" t="s">
        <v>6</v>
      </c>
      <c r="C87" s="39"/>
      <c r="D87" s="40"/>
      <c r="E87" s="29">
        <f>SUM(E88:E93)</f>
        <v>37396</v>
      </c>
      <c r="F87" s="29">
        <f>SUM(F88:F93)</f>
        <v>0</v>
      </c>
      <c r="G87" s="29">
        <f>SUM(G88:G93)</f>
        <v>37396</v>
      </c>
    </row>
    <row r="88" spans="1:7" s="3" customFormat="1" ht="30" customHeight="1">
      <c r="A88" s="3">
        <v>323049</v>
      </c>
      <c r="B88" s="17" t="s">
        <v>194</v>
      </c>
      <c r="C88" s="18" t="s">
        <v>101</v>
      </c>
      <c r="D88" s="18" t="s">
        <v>10</v>
      </c>
      <c r="E88" s="31">
        <v>7342</v>
      </c>
      <c r="F88" s="31">
        <v>0</v>
      </c>
      <c r="G88" s="31">
        <f aca="true" t="shared" si="4" ref="G88:G93">SUM(E88:F88)</f>
        <v>7342</v>
      </c>
    </row>
    <row r="89" spans="1:7" s="3" customFormat="1" ht="30" customHeight="1">
      <c r="A89" s="3">
        <v>323052</v>
      </c>
      <c r="B89" s="15" t="s">
        <v>218</v>
      </c>
      <c r="C89" s="15" t="s">
        <v>221</v>
      </c>
      <c r="D89" s="15" t="s">
        <v>22</v>
      </c>
      <c r="E89" s="32">
        <v>5062</v>
      </c>
      <c r="F89" s="32">
        <v>0</v>
      </c>
      <c r="G89" s="32">
        <f t="shared" si="4"/>
        <v>5062</v>
      </c>
    </row>
    <row r="90" spans="1:7" s="3" customFormat="1" ht="30" customHeight="1">
      <c r="A90" s="3">
        <v>323104</v>
      </c>
      <c r="B90" s="15" t="s">
        <v>195</v>
      </c>
      <c r="C90" s="15" t="s">
        <v>102</v>
      </c>
      <c r="D90" s="15" t="s">
        <v>12</v>
      </c>
      <c r="E90" s="32">
        <v>4894</v>
      </c>
      <c r="F90" s="32">
        <v>0</v>
      </c>
      <c r="G90" s="32">
        <f t="shared" si="4"/>
        <v>4894</v>
      </c>
    </row>
    <row r="91" spans="1:7" s="3" customFormat="1" ht="30" customHeight="1">
      <c r="A91" s="3">
        <v>323105</v>
      </c>
      <c r="B91" s="15" t="s">
        <v>196</v>
      </c>
      <c r="C91" s="15" t="s">
        <v>43</v>
      </c>
      <c r="D91" s="15" t="s">
        <v>13</v>
      </c>
      <c r="E91" s="32">
        <v>3234</v>
      </c>
      <c r="F91" s="32">
        <v>0</v>
      </c>
      <c r="G91" s="32">
        <f t="shared" si="4"/>
        <v>3234</v>
      </c>
    </row>
    <row r="92" spans="1:7" s="3" customFormat="1" ht="30" customHeight="1">
      <c r="A92" s="3">
        <v>323134</v>
      </c>
      <c r="B92" s="15" t="s">
        <v>197</v>
      </c>
      <c r="C92" s="15" t="s">
        <v>103</v>
      </c>
      <c r="D92" s="15" t="s">
        <v>18</v>
      </c>
      <c r="E92" s="32">
        <v>6923</v>
      </c>
      <c r="F92" s="32">
        <v>0</v>
      </c>
      <c r="G92" s="32">
        <f t="shared" si="4"/>
        <v>6923</v>
      </c>
    </row>
    <row r="93" spans="1:7" s="3" customFormat="1" ht="30" customHeight="1" thickBot="1">
      <c r="A93" s="3">
        <v>323137</v>
      </c>
      <c r="B93" s="10" t="s">
        <v>198</v>
      </c>
      <c r="C93" s="11" t="s">
        <v>104</v>
      </c>
      <c r="D93" s="12" t="s">
        <v>19</v>
      </c>
      <c r="E93" s="28">
        <v>9941</v>
      </c>
      <c r="F93" s="28">
        <v>0</v>
      </c>
      <c r="G93" s="28">
        <f t="shared" si="4"/>
        <v>9941</v>
      </c>
    </row>
    <row r="94" spans="2:7" s="3" customFormat="1" ht="30" customHeight="1" thickBot="1">
      <c r="B94" s="41" t="s">
        <v>7</v>
      </c>
      <c r="C94" s="42"/>
      <c r="D94" s="43"/>
      <c r="E94" s="25">
        <f>SUM(E95:E101)</f>
        <v>18283</v>
      </c>
      <c r="F94" s="25">
        <f>SUM(F95:F101)</f>
        <v>-364</v>
      </c>
      <c r="G94" s="25">
        <f>SUM(G95:G101)</f>
        <v>17919</v>
      </c>
    </row>
    <row r="95" spans="1:7" s="3" customFormat="1" ht="30" customHeight="1">
      <c r="A95" s="3">
        <v>342054</v>
      </c>
      <c r="B95" s="17" t="s">
        <v>199</v>
      </c>
      <c r="C95" s="18" t="s">
        <v>105</v>
      </c>
      <c r="D95" s="18" t="s">
        <v>10</v>
      </c>
      <c r="E95" s="31">
        <v>2168</v>
      </c>
      <c r="F95" s="31">
        <v>0</v>
      </c>
      <c r="G95" s="31">
        <f aca="true" t="shared" si="5" ref="G95:G101">SUM(E95:F95)</f>
        <v>2168</v>
      </c>
    </row>
    <row r="96" spans="1:7" s="3" customFormat="1" ht="30" customHeight="1">
      <c r="A96" s="3">
        <v>342056</v>
      </c>
      <c r="B96" s="15" t="s">
        <v>200</v>
      </c>
      <c r="C96" s="15" t="s">
        <v>106</v>
      </c>
      <c r="D96" s="15" t="s">
        <v>21</v>
      </c>
      <c r="E96" s="32">
        <v>1632</v>
      </c>
      <c r="F96" s="32">
        <v>0</v>
      </c>
      <c r="G96" s="32">
        <f t="shared" si="5"/>
        <v>1632</v>
      </c>
    </row>
    <row r="97" spans="1:7" s="3" customFormat="1" ht="30" customHeight="1">
      <c r="A97" s="3">
        <v>342053</v>
      </c>
      <c r="B97" s="15" t="s">
        <v>201</v>
      </c>
      <c r="C97" s="15" t="s">
        <v>107</v>
      </c>
      <c r="D97" s="15" t="s">
        <v>22</v>
      </c>
      <c r="E97" s="32">
        <v>1576</v>
      </c>
      <c r="F97" s="32">
        <v>0</v>
      </c>
      <c r="G97" s="32">
        <f t="shared" si="5"/>
        <v>1576</v>
      </c>
    </row>
    <row r="98" spans="1:7" s="3" customFormat="1" ht="30" customHeight="1">
      <c r="A98" s="3">
        <v>342027</v>
      </c>
      <c r="B98" s="15" t="s">
        <v>202</v>
      </c>
      <c r="C98" s="15" t="s">
        <v>108</v>
      </c>
      <c r="D98" s="15" t="s">
        <v>23</v>
      </c>
      <c r="E98" s="32">
        <v>3793</v>
      </c>
      <c r="F98" s="32">
        <v>-364</v>
      </c>
      <c r="G98" s="32">
        <f t="shared" si="5"/>
        <v>3429</v>
      </c>
    </row>
    <row r="99" spans="1:7" s="3" customFormat="1" ht="30" customHeight="1">
      <c r="A99" s="3">
        <v>342076</v>
      </c>
      <c r="B99" s="15" t="s">
        <v>203</v>
      </c>
      <c r="C99" s="15" t="s">
        <v>109</v>
      </c>
      <c r="D99" s="15" t="s">
        <v>16</v>
      </c>
      <c r="E99" s="32">
        <v>2191</v>
      </c>
      <c r="F99" s="32">
        <v>0</v>
      </c>
      <c r="G99" s="32">
        <f t="shared" si="5"/>
        <v>2191</v>
      </c>
    </row>
    <row r="100" spans="1:7" s="3" customFormat="1" ht="30" customHeight="1">
      <c r="A100" s="3">
        <v>342140</v>
      </c>
      <c r="B100" s="15" t="s">
        <v>219</v>
      </c>
      <c r="C100" s="15" t="s">
        <v>110</v>
      </c>
      <c r="D100" s="15" t="s">
        <v>18</v>
      </c>
      <c r="E100" s="32">
        <v>1633</v>
      </c>
      <c r="F100" s="32">
        <v>0</v>
      </c>
      <c r="G100" s="32">
        <f t="shared" si="5"/>
        <v>1633</v>
      </c>
    </row>
    <row r="101" spans="1:7" s="3" customFormat="1" ht="30" customHeight="1" thickBot="1">
      <c r="A101" s="3">
        <v>342139</v>
      </c>
      <c r="B101" s="15" t="s">
        <v>204</v>
      </c>
      <c r="C101" s="15" t="s">
        <v>111</v>
      </c>
      <c r="D101" s="15" t="s">
        <v>19</v>
      </c>
      <c r="E101" s="32">
        <v>5290</v>
      </c>
      <c r="F101" s="32">
        <v>0</v>
      </c>
      <c r="G101" s="32">
        <f t="shared" si="5"/>
        <v>5290</v>
      </c>
    </row>
    <row r="102" spans="2:7" s="3" customFormat="1" ht="30" customHeight="1" thickBot="1">
      <c r="B102" s="38" t="s">
        <v>8</v>
      </c>
      <c r="C102" s="39"/>
      <c r="D102" s="40"/>
      <c r="E102" s="29">
        <f>SUM(E103:E111)</f>
        <v>52052</v>
      </c>
      <c r="F102" s="29">
        <f>SUM(F103:F111)</f>
        <v>330</v>
      </c>
      <c r="G102" s="29">
        <f>SUM(G103:G111)</f>
        <v>52382</v>
      </c>
    </row>
    <row r="103" spans="1:7" s="3" customFormat="1" ht="30" customHeight="1">
      <c r="A103" s="3">
        <v>432057</v>
      </c>
      <c r="B103" s="17" t="s">
        <v>205</v>
      </c>
      <c r="C103" s="18" t="s">
        <v>112</v>
      </c>
      <c r="D103" s="18" t="s">
        <v>30</v>
      </c>
      <c r="E103" s="26">
        <v>6978</v>
      </c>
      <c r="F103" s="26">
        <v>44</v>
      </c>
      <c r="G103" s="26">
        <f aca="true" t="shared" si="6" ref="G103:G111">SUM(E103:F103)</f>
        <v>7022</v>
      </c>
    </row>
    <row r="104" spans="1:7" s="3" customFormat="1" ht="30" customHeight="1">
      <c r="A104" s="3">
        <v>432028</v>
      </c>
      <c r="B104" s="15" t="s">
        <v>206</v>
      </c>
      <c r="C104" s="15" t="s">
        <v>113</v>
      </c>
      <c r="D104" s="15" t="s">
        <v>24</v>
      </c>
      <c r="E104" s="27">
        <v>5143</v>
      </c>
      <c r="F104" s="27">
        <v>33</v>
      </c>
      <c r="G104" s="27">
        <f t="shared" si="6"/>
        <v>5176</v>
      </c>
    </row>
    <row r="105" spans="1:7" s="3" customFormat="1" ht="30" customHeight="1">
      <c r="A105" s="3">
        <v>432109</v>
      </c>
      <c r="B105" s="15" t="s">
        <v>207</v>
      </c>
      <c r="C105" s="15" t="s">
        <v>114</v>
      </c>
      <c r="D105" s="15" t="s">
        <v>27</v>
      </c>
      <c r="E105" s="27">
        <v>6853</v>
      </c>
      <c r="F105" s="27">
        <v>44</v>
      </c>
      <c r="G105" s="27">
        <f t="shared" si="6"/>
        <v>6897</v>
      </c>
    </row>
    <row r="106" spans="1:7" s="3" customFormat="1" ht="30" customHeight="1">
      <c r="A106" s="3">
        <v>432110</v>
      </c>
      <c r="B106" s="15" t="s">
        <v>208</v>
      </c>
      <c r="C106" s="15" t="s">
        <v>115</v>
      </c>
      <c r="D106" s="15" t="s">
        <v>31</v>
      </c>
      <c r="E106" s="27">
        <v>9110</v>
      </c>
      <c r="F106" s="27">
        <v>55</v>
      </c>
      <c r="G106" s="27">
        <f t="shared" si="6"/>
        <v>9165</v>
      </c>
    </row>
    <row r="107" spans="1:7" s="3" customFormat="1" ht="30" customHeight="1">
      <c r="A107" s="3">
        <v>432080</v>
      </c>
      <c r="B107" s="15" t="s">
        <v>209</v>
      </c>
      <c r="C107" s="15" t="s">
        <v>116</v>
      </c>
      <c r="D107" s="15" t="s">
        <v>32</v>
      </c>
      <c r="E107" s="27">
        <v>6854</v>
      </c>
      <c r="F107" s="27">
        <v>44</v>
      </c>
      <c r="G107" s="27">
        <f t="shared" si="6"/>
        <v>6898</v>
      </c>
    </row>
    <row r="108" spans="1:7" s="3" customFormat="1" ht="30" customHeight="1">
      <c r="A108" s="3">
        <v>432077</v>
      </c>
      <c r="B108" s="15" t="s">
        <v>210</v>
      </c>
      <c r="C108" s="15" t="s">
        <v>117</v>
      </c>
      <c r="D108" s="15" t="s">
        <v>33</v>
      </c>
      <c r="E108" s="27">
        <v>3421</v>
      </c>
      <c r="F108" s="27">
        <v>23</v>
      </c>
      <c r="G108" s="27">
        <f t="shared" si="6"/>
        <v>3444</v>
      </c>
    </row>
    <row r="109" spans="1:7" s="3" customFormat="1" ht="30" customHeight="1">
      <c r="A109" s="3">
        <v>432078</v>
      </c>
      <c r="B109" s="15" t="s">
        <v>211</v>
      </c>
      <c r="C109" s="15" t="s">
        <v>118</v>
      </c>
      <c r="D109" s="15" t="s">
        <v>34</v>
      </c>
      <c r="E109" s="27">
        <v>5136</v>
      </c>
      <c r="F109" s="27">
        <v>33</v>
      </c>
      <c r="G109" s="27">
        <f t="shared" si="6"/>
        <v>5169</v>
      </c>
    </row>
    <row r="110" spans="1:7" s="3" customFormat="1" ht="30" customHeight="1">
      <c r="A110" s="3">
        <v>432079</v>
      </c>
      <c r="B110" s="15" t="s">
        <v>212</v>
      </c>
      <c r="C110" s="15" t="s">
        <v>119</v>
      </c>
      <c r="D110" s="15" t="s">
        <v>35</v>
      </c>
      <c r="E110" s="27">
        <v>3418</v>
      </c>
      <c r="F110" s="27">
        <v>21</v>
      </c>
      <c r="G110" s="27">
        <f t="shared" si="6"/>
        <v>3439</v>
      </c>
    </row>
    <row r="111" spans="1:7" s="3" customFormat="1" ht="30" customHeight="1" thickBot="1">
      <c r="A111" s="3">
        <v>432142</v>
      </c>
      <c r="B111" s="20" t="s">
        <v>213</v>
      </c>
      <c r="C111" s="22" t="s">
        <v>120</v>
      </c>
      <c r="D111" s="22" t="s">
        <v>36</v>
      </c>
      <c r="E111" s="33">
        <v>5139</v>
      </c>
      <c r="F111" s="33">
        <v>33</v>
      </c>
      <c r="G111" s="33">
        <f t="shared" si="6"/>
        <v>5172</v>
      </c>
    </row>
    <row r="112" spans="2:7" s="3" customFormat="1" ht="30" customHeight="1" thickBot="1">
      <c r="B112" s="38" t="s">
        <v>1</v>
      </c>
      <c r="C112" s="39"/>
      <c r="D112" s="40"/>
      <c r="E112" s="29">
        <f>SUM(E102,E94,E87,E85,E79,E77,E60,E42,E27,E11)</f>
        <v>1377215</v>
      </c>
      <c r="F112" s="29">
        <f>SUM(F102,F94,F87,F85,F79,F77,F60,F42,F27,F11)</f>
        <v>3867</v>
      </c>
      <c r="G112" s="29">
        <f>SUM(G102,G94,G87,G85,G79,G77,G60,G42,G27,G11)</f>
        <v>1381082</v>
      </c>
    </row>
    <row r="113" spans="5:7" s="3" customFormat="1" ht="16.5" customHeight="1">
      <c r="E113" s="23"/>
      <c r="F113" s="23"/>
      <c r="G113" s="23"/>
    </row>
    <row r="114" spans="5:7" s="3" customFormat="1" ht="16.5" customHeight="1">
      <c r="E114" s="23"/>
      <c r="F114" s="23"/>
      <c r="G114" s="23"/>
    </row>
    <row r="115" spans="5:7" s="3" customFormat="1" ht="16.5" customHeight="1">
      <c r="E115" s="23"/>
      <c r="F115" s="23"/>
      <c r="G115" s="23"/>
    </row>
    <row r="116" spans="5:7" s="3" customFormat="1" ht="16.5" customHeight="1">
      <c r="E116" s="23"/>
      <c r="F116" s="23"/>
      <c r="G116" s="23"/>
    </row>
    <row r="117" spans="5:7" s="3" customFormat="1" ht="16.5" customHeight="1">
      <c r="E117" s="23"/>
      <c r="F117" s="23"/>
      <c r="G117" s="23"/>
    </row>
    <row r="118" spans="5:7" s="3" customFormat="1" ht="16.5" customHeight="1">
      <c r="E118" s="23"/>
      <c r="F118" s="23"/>
      <c r="G118" s="23"/>
    </row>
    <row r="119" spans="5:7" s="3" customFormat="1" ht="16.5" customHeight="1">
      <c r="E119" s="23"/>
      <c r="F119" s="23"/>
      <c r="G119" s="23"/>
    </row>
    <row r="120" spans="5:7" s="3" customFormat="1" ht="16.5" customHeight="1">
      <c r="E120" s="23"/>
      <c r="F120" s="23"/>
      <c r="G120" s="23"/>
    </row>
    <row r="121" spans="5:7" s="3" customFormat="1" ht="16.5" customHeight="1">
      <c r="E121" s="23"/>
      <c r="F121" s="23"/>
      <c r="G121" s="23"/>
    </row>
    <row r="122" spans="5:7" s="3" customFormat="1" ht="16.5" customHeight="1">
      <c r="E122" s="23"/>
      <c r="F122" s="23"/>
      <c r="G122" s="23"/>
    </row>
    <row r="123" spans="5:7" s="3" customFormat="1" ht="16.5" customHeight="1">
      <c r="E123" s="23"/>
      <c r="F123" s="23"/>
      <c r="G123" s="23"/>
    </row>
    <row r="124" spans="5:7" s="3" customFormat="1" ht="16.5" customHeight="1">
      <c r="E124" s="23"/>
      <c r="F124" s="23"/>
      <c r="G124" s="23"/>
    </row>
    <row r="125" spans="5:7" s="3" customFormat="1" ht="16.5" customHeight="1">
      <c r="E125" s="23"/>
      <c r="F125" s="23"/>
      <c r="G125" s="23"/>
    </row>
    <row r="126" spans="5:7" s="3" customFormat="1" ht="16.5" customHeight="1">
      <c r="E126" s="23"/>
      <c r="F126" s="23"/>
      <c r="G126" s="23"/>
    </row>
    <row r="127" spans="5:7" s="3" customFormat="1" ht="16.5" customHeight="1">
      <c r="E127" s="23"/>
      <c r="F127" s="23"/>
      <c r="G127" s="23"/>
    </row>
    <row r="128" spans="5:7" s="3" customFormat="1" ht="16.5" customHeight="1">
      <c r="E128" s="23"/>
      <c r="F128" s="23"/>
      <c r="G128" s="23"/>
    </row>
    <row r="129" spans="5:7" s="3" customFormat="1" ht="16.5" customHeight="1">
      <c r="E129" s="23"/>
      <c r="F129" s="23"/>
      <c r="G129" s="23"/>
    </row>
    <row r="130" spans="5:7" s="3" customFormat="1" ht="16.5" customHeight="1">
      <c r="E130" s="23"/>
      <c r="F130" s="23"/>
      <c r="G130" s="23"/>
    </row>
    <row r="131" spans="5:7" s="3" customFormat="1" ht="16.5" customHeight="1">
      <c r="E131" s="23"/>
      <c r="F131" s="23"/>
      <c r="G131" s="23"/>
    </row>
    <row r="132" spans="5:7" s="3" customFormat="1" ht="16.5" customHeight="1">
      <c r="E132" s="23"/>
      <c r="F132" s="23"/>
      <c r="G132" s="23"/>
    </row>
    <row r="133" spans="5:7" s="3" customFormat="1" ht="16.5" customHeight="1">
      <c r="E133" s="23"/>
      <c r="F133" s="23"/>
      <c r="G133" s="23"/>
    </row>
    <row r="134" spans="5:7" s="3" customFormat="1" ht="16.5" customHeight="1">
      <c r="E134" s="23"/>
      <c r="F134" s="23"/>
      <c r="G134" s="23"/>
    </row>
    <row r="135" spans="5:7" s="3" customFormat="1" ht="16.5" customHeight="1">
      <c r="E135" s="23"/>
      <c r="F135" s="23"/>
      <c r="G135" s="23"/>
    </row>
    <row r="136" spans="5:7" s="3" customFormat="1" ht="16.5" customHeight="1">
      <c r="E136" s="23"/>
      <c r="F136" s="23"/>
      <c r="G136" s="23"/>
    </row>
    <row r="137" spans="5:7" s="3" customFormat="1" ht="16.5" customHeight="1">
      <c r="E137" s="23"/>
      <c r="F137" s="23"/>
      <c r="G137" s="23"/>
    </row>
    <row r="138" spans="5:7" s="3" customFormat="1" ht="16.5" customHeight="1">
      <c r="E138" s="23"/>
      <c r="F138" s="23"/>
      <c r="G138" s="23"/>
    </row>
    <row r="139" spans="5:7" s="3" customFormat="1" ht="16.5" customHeight="1">
      <c r="E139" s="23"/>
      <c r="F139" s="23"/>
      <c r="G139" s="23"/>
    </row>
    <row r="140" spans="5:7" s="3" customFormat="1" ht="16.5" customHeight="1">
      <c r="E140" s="23"/>
      <c r="F140" s="23"/>
      <c r="G140" s="23"/>
    </row>
    <row r="141" spans="5:7" s="3" customFormat="1" ht="16.5" customHeight="1">
      <c r="E141" s="23"/>
      <c r="F141" s="23"/>
      <c r="G141" s="23"/>
    </row>
    <row r="142" spans="5:7" s="3" customFormat="1" ht="16.5" customHeight="1">
      <c r="E142" s="23"/>
      <c r="F142" s="23"/>
      <c r="G142" s="23"/>
    </row>
    <row r="143" spans="5:7" s="3" customFormat="1" ht="16.5" customHeight="1">
      <c r="E143" s="23"/>
      <c r="F143" s="23"/>
      <c r="G143" s="23"/>
    </row>
    <row r="144" spans="5:7" s="3" customFormat="1" ht="16.5" customHeight="1">
      <c r="E144" s="23"/>
      <c r="F144" s="23"/>
      <c r="G144" s="23"/>
    </row>
    <row r="145" spans="5:7" s="3" customFormat="1" ht="16.5" customHeight="1">
      <c r="E145" s="23"/>
      <c r="F145" s="23"/>
      <c r="G145" s="23"/>
    </row>
    <row r="146" spans="5:7" s="3" customFormat="1" ht="16.5" customHeight="1">
      <c r="E146" s="23"/>
      <c r="F146" s="23"/>
      <c r="G146" s="23"/>
    </row>
    <row r="147" spans="5:7" s="3" customFormat="1" ht="16.5" customHeight="1">
      <c r="E147" s="23"/>
      <c r="F147" s="23"/>
      <c r="G147" s="23"/>
    </row>
    <row r="148" spans="5:7" s="3" customFormat="1" ht="16.5" customHeight="1">
      <c r="E148" s="23"/>
      <c r="F148" s="23"/>
      <c r="G148" s="23"/>
    </row>
    <row r="149" spans="5:7" s="3" customFormat="1" ht="16.5" customHeight="1">
      <c r="E149" s="23"/>
      <c r="F149" s="23"/>
      <c r="G149" s="23"/>
    </row>
    <row r="150" spans="5:7" s="3" customFormat="1" ht="16.5" customHeight="1">
      <c r="E150" s="23"/>
      <c r="F150" s="23"/>
      <c r="G150" s="23"/>
    </row>
    <row r="151" spans="5:7" s="3" customFormat="1" ht="16.5" customHeight="1">
      <c r="E151" s="23"/>
      <c r="F151" s="23"/>
      <c r="G151" s="23"/>
    </row>
    <row r="152" spans="5:7" s="3" customFormat="1" ht="16.5" customHeight="1">
      <c r="E152" s="23"/>
      <c r="F152" s="23"/>
      <c r="G152" s="23"/>
    </row>
    <row r="153" spans="5:7" s="3" customFormat="1" ht="16.5" customHeight="1">
      <c r="E153" s="23"/>
      <c r="F153" s="23"/>
      <c r="G153" s="23"/>
    </row>
    <row r="154" spans="5:7" s="3" customFormat="1" ht="16.5" customHeight="1">
      <c r="E154" s="23"/>
      <c r="F154" s="23"/>
      <c r="G154" s="23"/>
    </row>
    <row r="155" spans="5:7" s="3" customFormat="1" ht="16.5" customHeight="1">
      <c r="E155" s="23"/>
      <c r="F155" s="23"/>
      <c r="G155" s="23"/>
    </row>
    <row r="156" spans="5:7" s="3" customFormat="1" ht="16.5" customHeight="1">
      <c r="E156" s="23"/>
      <c r="F156" s="23"/>
      <c r="G156" s="23"/>
    </row>
    <row r="157" spans="5:7" s="3" customFormat="1" ht="16.5" customHeight="1">
      <c r="E157" s="23"/>
      <c r="F157" s="23"/>
      <c r="G157" s="23"/>
    </row>
    <row r="158" spans="5:7" s="3" customFormat="1" ht="16.5" customHeight="1">
      <c r="E158" s="23"/>
      <c r="F158" s="23"/>
      <c r="G158" s="23"/>
    </row>
    <row r="159" spans="5:7" s="3" customFormat="1" ht="16.5" customHeight="1">
      <c r="E159" s="23"/>
      <c r="F159" s="23"/>
      <c r="G159" s="23"/>
    </row>
    <row r="160" spans="5:7" s="3" customFormat="1" ht="16.5" customHeight="1">
      <c r="E160" s="23"/>
      <c r="F160" s="23"/>
      <c r="G160" s="23"/>
    </row>
    <row r="161" spans="5:7" s="3" customFormat="1" ht="16.5" customHeight="1">
      <c r="E161" s="23"/>
      <c r="F161" s="23"/>
      <c r="G161" s="23"/>
    </row>
    <row r="162" spans="5:7" s="3" customFormat="1" ht="16.5" customHeight="1">
      <c r="E162" s="23"/>
      <c r="F162" s="23"/>
      <c r="G162" s="23"/>
    </row>
    <row r="163" spans="5:7" s="3" customFormat="1" ht="16.5" customHeight="1">
      <c r="E163" s="23"/>
      <c r="F163" s="23"/>
      <c r="G163" s="23"/>
    </row>
    <row r="164" spans="5:7" s="3" customFormat="1" ht="16.5" customHeight="1">
      <c r="E164" s="23"/>
      <c r="F164" s="23"/>
      <c r="G164" s="23"/>
    </row>
    <row r="165" spans="5:7" s="3" customFormat="1" ht="16.5" customHeight="1">
      <c r="E165" s="23"/>
      <c r="F165" s="23"/>
      <c r="G165" s="23"/>
    </row>
    <row r="166" spans="5:7" s="3" customFormat="1" ht="16.5" customHeight="1">
      <c r="E166" s="23"/>
      <c r="F166" s="23"/>
      <c r="G166" s="23"/>
    </row>
    <row r="167" spans="5:7" s="3" customFormat="1" ht="16.5" customHeight="1">
      <c r="E167" s="23"/>
      <c r="F167" s="23"/>
      <c r="G167" s="23"/>
    </row>
    <row r="168" spans="5:7" s="3" customFormat="1" ht="16.5" customHeight="1">
      <c r="E168" s="23"/>
      <c r="F168" s="23"/>
      <c r="G168" s="23"/>
    </row>
    <row r="169" spans="5:7" s="3" customFormat="1" ht="16.5" customHeight="1">
      <c r="E169" s="23"/>
      <c r="F169" s="23"/>
      <c r="G169" s="23"/>
    </row>
    <row r="170" spans="5:7" s="3" customFormat="1" ht="16.5" customHeight="1">
      <c r="E170" s="23"/>
      <c r="F170" s="23"/>
      <c r="G170" s="23"/>
    </row>
    <row r="171" spans="5:7" s="3" customFormat="1" ht="16.5" customHeight="1">
      <c r="E171" s="23"/>
      <c r="F171" s="23"/>
      <c r="G171" s="23"/>
    </row>
    <row r="172" spans="5:7" s="3" customFormat="1" ht="16.5" customHeight="1">
      <c r="E172" s="23"/>
      <c r="F172" s="23"/>
      <c r="G172" s="23"/>
    </row>
    <row r="173" spans="5:7" s="3" customFormat="1" ht="16.5" customHeight="1">
      <c r="E173" s="23"/>
      <c r="F173" s="23"/>
      <c r="G173" s="23"/>
    </row>
    <row r="174" spans="5:7" s="3" customFormat="1" ht="16.5" customHeight="1">
      <c r="E174" s="23"/>
      <c r="F174" s="23"/>
      <c r="G174" s="23"/>
    </row>
    <row r="175" spans="5:7" s="3" customFormat="1" ht="16.5" customHeight="1">
      <c r="E175" s="23"/>
      <c r="F175" s="23"/>
      <c r="G175" s="23"/>
    </row>
    <row r="176" spans="5:7" s="3" customFormat="1" ht="16.5" customHeight="1">
      <c r="E176" s="23"/>
      <c r="F176" s="23"/>
      <c r="G176" s="23"/>
    </row>
    <row r="177" spans="5:7" s="3" customFormat="1" ht="16.5" customHeight="1">
      <c r="E177" s="23"/>
      <c r="F177" s="23"/>
      <c r="G177" s="23"/>
    </row>
    <row r="178" spans="5:7" s="3" customFormat="1" ht="16.5" customHeight="1">
      <c r="E178" s="23"/>
      <c r="F178" s="23"/>
      <c r="G178" s="23"/>
    </row>
    <row r="179" spans="5:7" s="3" customFormat="1" ht="16.5" customHeight="1">
      <c r="E179" s="23"/>
      <c r="F179" s="23"/>
      <c r="G179" s="23"/>
    </row>
    <row r="180" spans="5:7" s="3" customFormat="1" ht="16.5" customHeight="1">
      <c r="E180" s="23"/>
      <c r="F180" s="23"/>
      <c r="G180" s="23"/>
    </row>
    <row r="181" spans="5:7" s="3" customFormat="1" ht="16.5" customHeight="1">
      <c r="E181" s="23"/>
      <c r="F181" s="23"/>
      <c r="G181" s="23"/>
    </row>
    <row r="182" spans="5:7" s="3" customFormat="1" ht="16.5" customHeight="1">
      <c r="E182" s="23"/>
      <c r="F182" s="23"/>
      <c r="G182" s="23"/>
    </row>
    <row r="183" spans="5:7" s="3" customFormat="1" ht="16.5" customHeight="1">
      <c r="E183" s="23"/>
      <c r="F183" s="23"/>
      <c r="G183" s="23"/>
    </row>
    <row r="184" spans="5:7" s="3" customFormat="1" ht="15">
      <c r="E184" s="23"/>
      <c r="F184" s="23"/>
      <c r="G184" s="23"/>
    </row>
    <row r="185" spans="5:7" s="3" customFormat="1" ht="15">
      <c r="E185" s="23"/>
      <c r="F185" s="23"/>
      <c r="G185" s="23"/>
    </row>
    <row r="186" spans="5:7" s="3" customFormat="1" ht="15">
      <c r="E186" s="23"/>
      <c r="F186" s="23"/>
      <c r="G186" s="23"/>
    </row>
    <row r="187" spans="5:7" s="3" customFormat="1" ht="15">
      <c r="E187" s="23"/>
      <c r="F187" s="23"/>
      <c r="G187" s="23"/>
    </row>
    <row r="188" spans="5:7" s="3" customFormat="1" ht="15">
      <c r="E188" s="23"/>
      <c r="F188" s="23"/>
      <c r="G188" s="23"/>
    </row>
    <row r="189" spans="5:7" s="3" customFormat="1" ht="15">
      <c r="E189" s="23"/>
      <c r="F189" s="23"/>
      <c r="G189" s="23"/>
    </row>
    <row r="190" spans="5:7" s="3" customFormat="1" ht="15">
      <c r="E190" s="23"/>
      <c r="F190" s="23"/>
      <c r="G190" s="23"/>
    </row>
    <row r="191" spans="5:7" s="3" customFormat="1" ht="15">
      <c r="E191" s="23"/>
      <c r="F191" s="23"/>
      <c r="G191" s="23"/>
    </row>
    <row r="192" spans="5:7" s="3" customFormat="1" ht="15">
      <c r="E192" s="23"/>
      <c r="F192" s="23"/>
      <c r="G192" s="23"/>
    </row>
    <row r="193" spans="5:7" s="3" customFormat="1" ht="15">
      <c r="E193" s="23"/>
      <c r="F193" s="23"/>
      <c r="G193" s="23"/>
    </row>
    <row r="194" spans="5:7" s="3" customFormat="1" ht="15">
      <c r="E194" s="23"/>
      <c r="F194" s="23"/>
      <c r="G194" s="23"/>
    </row>
    <row r="195" spans="5:7" s="3" customFormat="1" ht="15">
      <c r="E195" s="23"/>
      <c r="F195" s="23"/>
      <c r="G195" s="23"/>
    </row>
    <row r="196" spans="5:7" s="3" customFormat="1" ht="15">
      <c r="E196" s="23"/>
      <c r="F196" s="23"/>
      <c r="G196" s="23"/>
    </row>
    <row r="197" spans="5:7" s="3" customFormat="1" ht="15">
      <c r="E197" s="23"/>
      <c r="F197" s="23"/>
      <c r="G197" s="23"/>
    </row>
    <row r="198" spans="5:7" s="3" customFormat="1" ht="15">
      <c r="E198" s="23"/>
      <c r="F198" s="23"/>
      <c r="G198" s="23"/>
    </row>
    <row r="199" spans="5:7" s="3" customFormat="1" ht="15">
      <c r="E199" s="23"/>
      <c r="F199" s="23"/>
      <c r="G199" s="23"/>
    </row>
    <row r="200" spans="5:7" s="3" customFormat="1" ht="15">
      <c r="E200" s="23"/>
      <c r="F200" s="23"/>
      <c r="G200" s="23"/>
    </row>
    <row r="201" spans="5:7" s="3" customFormat="1" ht="15">
      <c r="E201" s="23"/>
      <c r="F201" s="23"/>
      <c r="G201" s="23"/>
    </row>
    <row r="202" spans="5:7" s="3" customFormat="1" ht="15">
      <c r="E202" s="23"/>
      <c r="F202" s="23"/>
      <c r="G202" s="23"/>
    </row>
    <row r="203" spans="5:7" s="3" customFormat="1" ht="15">
      <c r="E203" s="23"/>
      <c r="F203" s="23"/>
      <c r="G203" s="23"/>
    </row>
    <row r="204" spans="5:7" s="3" customFormat="1" ht="15">
      <c r="E204" s="23"/>
      <c r="F204" s="23"/>
      <c r="G204" s="23"/>
    </row>
    <row r="205" spans="5:7" s="3" customFormat="1" ht="15">
      <c r="E205" s="23"/>
      <c r="F205" s="23"/>
      <c r="G205" s="23"/>
    </row>
    <row r="206" spans="5:7" s="3" customFormat="1" ht="15">
      <c r="E206" s="23"/>
      <c r="F206" s="23"/>
      <c r="G206" s="23"/>
    </row>
    <row r="207" spans="5:7" s="3" customFormat="1" ht="15">
      <c r="E207" s="23"/>
      <c r="F207" s="23"/>
      <c r="G207" s="23"/>
    </row>
    <row r="208" spans="5:7" s="3" customFormat="1" ht="15">
      <c r="E208" s="23"/>
      <c r="F208" s="23"/>
      <c r="G208" s="23"/>
    </row>
    <row r="209" spans="5:7" s="3" customFormat="1" ht="15">
      <c r="E209" s="23"/>
      <c r="F209" s="23"/>
      <c r="G209" s="23"/>
    </row>
    <row r="210" spans="5:7" s="3" customFormat="1" ht="15">
      <c r="E210" s="23"/>
      <c r="F210" s="23"/>
      <c r="G210" s="23"/>
    </row>
    <row r="211" spans="5:7" s="3" customFormat="1" ht="15">
      <c r="E211" s="23"/>
      <c r="F211" s="23"/>
      <c r="G211" s="23"/>
    </row>
    <row r="212" spans="5:7" s="3" customFormat="1" ht="15">
      <c r="E212" s="23"/>
      <c r="F212" s="23"/>
      <c r="G212" s="23"/>
    </row>
    <row r="213" spans="5:7" s="3" customFormat="1" ht="15">
      <c r="E213" s="23"/>
      <c r="F213" s="23"/>
      <c r="G213" s="23"/>
    </row>
    <row r="214" spans="5:7" s="3" customFormat="1" ht="15">
      <c r="E214" s="23"/>
      <c r="F214" s="23"/>
      <c r="G214" s="23"/>
    </row>
    <row r="215" spans="5:7" s="3" customFormat="1" ht="15">
      <c r="E215" s="23"/>
      <c r="F215" s="23"/>
      <c r="G215" s="23"/>
    </row>
    <row r="216" spans="5:7" s="3" customFormat="1" ht="15">
      <c r="E216" s="23"/>
      <c r="F216" s="23"/>
      <c r="G216" s="23"/>
    </row>
    <row r="217" spans="5:7" s="3" customFormat="1" ht="15">
      <c r="E217" s="23"/>
      <c r="F217" s="23"/>
      <c r="G217" s="23"/>
    </row>
    <row r="218" spans="5:7" s="3" customFormat="1" ht="15">
      <c r="E218" s="23"/>
      <c r="F218" s="23"/>
      <c r="G218" s="23"/>
    </row>
    <row r="219" spans="5:7" s="3" customFormat="1" ht="15">
      <c r="E219" s="23"/>
      <c r="F219" s="23"/>
      <c r="G219" s="23"/>
    </row>
    <row r="220" spans="5:7" s="3" customFormat="1" ht="15">
      <c r="E220" s="23"/>
      <c r="F220" s="23"/>
      <c r="G220" s="23"/>
    </row>
    <row r="221" spans="5:7" s="3" customFormat="1" ht="15">
      <c r="E221" s="23"/>
      <c r="F221" s="23"/>
      <c r="G221" s="23"/>
    </row>
    <row r="222" spans="5:7" s="3" customFormat="1" ht="15">
      <c r="E222" s="23"/>
      <c r="F222" s="23"/>
      <c r="G222" s="23"/>
    </row>
    <row r="223" spans="5:7" s="3" customFormat="1" ht="15">
      <c r="E223" s="23"/>
      <c r="F223" s="23"/>
      <c r="G223" s="23"/>
    </row>
    <row r="224" spans="5:7" s="3" customFormat="1" ht="15">
      <c r="E224" s="23"/>
      <c r="F224" s="23"/>
      <c r="G224" s="23"/>
    </row>
    <row r="225" spans="5:7" s="3" customFormat="1" ht="15">
      <c r="E225" s="23"/>
      <c r="F225" s="23"/>
      <c r="G225" s="23"/>
    </row>
    <row r="226" spans="5:7" s="3" customFormat="1" ht="15">
      <c r="E226" s="23"/>
      <c r="F226" s="23"/>
      <c r="G226" s="23"/>
    </row>
    <row r="227" spans="5:7" s="3" customFormat="1" ht="15">
      <c r="E227" s="23"/>
      <c r="F227" s="23"/>
      <c r="G227" s="23"/>
    </row>
    <row r="228" spans="5:7" s="3" customFormat="1" ht="15">
      <c r="E228" s="23"/>
      <c r="F228" s="23"/>
      <c r="G228" s="23"/>
    </row>
    <row r="229" spans="5:7" s="3" customFormat="1" ht="15">
      <c r="E229" s="23"/>
      <c r="F229" s="23"/>
      <c r="G229" s="23"/>
    </row>
    <row r="230" spans="5:7" s="3" customFormat="1" ht="15">
      <c r="E230" s="23"/>
      <c r="F230" s="23"/>
      <c r="G230" s="23"/>
    </row>
    <row r="231" spans="5:7" s="3" customFormat="1" ht="15">
      <c r="E231" s="23"/>
      <c r="F231" s="23"/>
      <c r="G231" s="23"/>
    </row>
    <row r="232" spans="5:7" s="3" customFormat="1" ht="15">
      <c r="E232" s="23"/>
      <c r="F232" s="23"/>
      <c r="G232" s="23"/>
    </row>
    <row r="233" spans="5:7" s="3" customFormat="1" ht="15">
      <c r="E233" s="23"/>
      <c r="F233" s="23"/>
      <c r="G233" s="23"/>
    </row>
    <row r="234" spans="5:7" s="3" customFormat="1" ht="15">
      <c r="E234" s="23"/>
      <c r="F234" s="23"/>
      <c r="G234" s="23"/>
    </row>
    <row r="235" spans="5:7" s="3" customFormat="1" ht="15">
      <c r="E235" s="23"/>
      <c r="F235" s="23"/>
      <c r="G235" s="23"/>
    </row>
    <row r="236" spans="5:7" s="3" customFormat="1" ht="15">
      <c r="E236" s="23"/>
      <c r="F236" s="23"/>
      <c r="G236" s="23"/>
    </row>
    <row r="237" spans="5:7" s="3" customFormat="1" ht="15">
      <c r="E237" s="23"/>
      <c r="F237" s="23"/>
      <c r="G237" s="23"/>
    </row>
    <row r="238" spans="5:7" s="3" customFormat="1" ht="15">
      <c r="E238" s="23"/>
      <c r="F238" s="23"/>
      <c r="G238" s="23"/>
    </row>
    <row r="239" spans="5:7" s="3" customFormat="1" ht="15">
      <c r="E239" s="23"/>
      <c r="F239" s="23"/>
      <c r="G239" s="23"/>
    </row>
    <row r="240" spans="5:7" s="3" customFormat="1" ht="15">
      <c r="E240" s="23"/>
      <c r="F240" s="23"/>
      <c r="G240" s="23"/>
    </row>
    <row r="241" spans="5:7" s="3" customFormat="1" ht="15">
      <c r="E241" s="23"/>
      <c r="F241" s="23"/>
      <c r="G241" s="23"/>
    </row>
    <row r="242" spans="5:7" s="3" customFormat="1" ht="15">
      <c r="E242" s="23"/>
      <c r="F242" s="23"/>
      <c r="G242" s="23"/>
    </row>
    <row r="243" spans="5:7" s="3" customFormat="1" ht="15">
      <c r="E243" s="23"/>
      <c r="F243" s="23"/>
      <c r="G243" s="23"/>
    </row>
    <row r="244" spans="5:7" s="3" customFormat="1" ht="15">
      <c r="E244" s="23"/>
      <c r="F244" s="23"/>
      <c r="G244" s="23"/>
    </row>
    <row r="245" spans="5:7" s="3" customFormat="1" ht="15">
      <c r="E245" s="23"/>
      <c r="F245" s="23"/>
      <c r="G245" s="23"/>
    </row>
    <row r="246" spans="5:7" s="3" customFormat="1" ht="15">
      <c r="E246" s="23"/>
      <c r="F246" s="23"/>
      <c r="G246" s="23"/>
    </row>
    <row r="247" spans="5:7" s="3" customFormat="1" ht="15">
      <c r="E247" s="23"/>
      <c r="F247" s="23"/>
      <c r="G247" s="23"/>
    </row>
    <row r="248" spans="5:7" s="3" customFormat="1" ht="15">
      <c r="E248" s="23"/>
      <c r="F248" s="23"/>
      <c r="G248" s="23"/>
    </row>
  </sheetData>
  <mergeCells count="19">
    <mergeCell ref="F8:F10"/>
    <mergeCell ref="G8:G10"/>
    <mergeCell ref="B3:G3"/>
    <mergeCell ref="B4:G4"/>
    <mergeCell ref="B5:G5"/>
    <mergeCell ref="B6:G6"/>
    <mergeCell ref="B8:D10"/>
    <mergeCell ref="B11:D11"/>
    <mergeCell ref="B85:D85"/>
    <mergeCell ref="B79:D79"/>
    <mergeCell ref="E8:E10"/>
    <mergeCell ref="B77:D77"/>
    <mergeCell ref="B27:D27"/>
    <mergeCell ref="B42:D42"/>
    <mergeCell ref="B60:D60"/>
    <mergeCell ref="B112:D112"/>
    <mergeCell ref="B87:D87"/>
    <mergeCell ref="B94:D94"/>
    <mergeCell ref="B102:D102"/>
  </mergeCells>
  <printOptions horizontalCentered="1"/>
  <pageMargins left="0.1968503937007874" right="0.1968503937007874" top="0.2755905511811024" bottom="0.2755905511811024" header="0.31496062992125984" footer="0.11811023622047245"/>
  <pageSetup fitToHeight="5" fitToWidth="1" horizontalDpi="300" verticalDpi="300" orientation="landscape" paperSize="9" scale="71" r:id="rId1"/>
  <headerFooter alignWithMargins="0">
    <oddFooter>&amp;C&amp;P</oddFooter>
  </headerFooter>
  <rowBreaks count="4" manualBreakCount="4">
    <brk id="41" max="255" man="1"/>
    <brk id="59" max="255" man="1"/>
    <brk id="8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pospichalova</cp:lastModifiedBy>
  <cp:lastPrinted>2009-11-23T12:07:51Z</cp:lastPrinted>
  <dcterms:created xsi:type="dcterms:W3CDTF">2002-01-02T08:21:30Z</dcterms:created>
  <dcterms:modified xsi:type="dcterms:W3CDTF">2009-12-02T13:32:39Z</dcterms:modified>
  <cp:category/>
  <cp:version/>
  <cp:contentType/>
  <cp:contentStatus/>
</cp:coreProperties>
</file>