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3-2009-77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<sst xmlns="http://schemas.openxmlformats.org/spreadsheetml/2006/main" count="29" uniqueCount="27">
  <si>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</si>
  <si>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</si>
  <si>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</si>
  <si>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</si>
  <si>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</si>
  <si>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</si>
  <si>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</si>
  <si>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</si>
  <si>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</si>
  <si>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</si>
  <si>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</si>
  <si>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</si>
  <si>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</si>
  <si>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</si>
  <si>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</si>
  <si>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</si>
  <si>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</si>
  <si>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</si>
  <si>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</si>
  <si>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</si>
  <si>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</si>
  <si>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</si>
  <si>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Alokace pro rok 2009 dle dílčích cílů PRK</t>
  </si>
  <si>
    <t>Alokace pro rok 2009 dle hlavních cílů PRK</t>
  </si>
  <si>
    <t>Upravená alokace Fondu Vysočiny pro rok 2009</t>
  </si>
  <si>
    <t>Počet stran: 1</t>
  </si>
  <si>
    <t>ZK-03-2009-77,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</si>
</sst>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0" fillId="0" borderId="22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4:5" ht="15">
      <c r="D1" s="37"/>
      <c r="E1" s="37" t="s">
        <v>26</v>
      </c>
    </row>
    <row r="2" spans="4:5" ht="15">
      <c r="D2" s="37"/>
      <c r="E2" s="37" t="s">
        <v>25</v>
      </c>
    </row>
    <row r="4" spans="1:5" ht="18" customHeight="1">
      <c r="A4" s="15" t="s">
        <v>24</v>
      </c>
      <c r="E4" s="35"/>
    </row>
    <row r="5" spans="1:5" ht="18" customHeight="1" thickBot="1">
      <c r="A5" s="6"/>
      <c r="E5" s="35"/>
    </row>
    <row r="6" spans="1:5" ht="12.75" customHeight="1" thickBot="1">
      <c r="A6" s="52" t="s">
        <v>18</v>
      </c>
      <c r="B6" s="55" t="s">
        <v>22</v>
      </c>
      <c r="C6" s="56"/>
      <c r="D6" s="58" t="s">
        <v>23</v>
      </c>
      <c r="E6" s="59"/>
    </row>
    <row r="7" spans="1:5" ht="16.5" customHeight="1" thickBot="1">
      <c r="A7" s="53"/>
      <c r="B7" s="57"/>
      <c r="C7" s="56"/>
      <c r="D7" s="60"/>
      <c r="E7" s="61"/>
    </row>
    <row r="8" spans="1:5" ht="24.75" customHeight="1" thickBot="1">
      <c r="A8" s="54"/>
      <c r="B8" s="16" t="s">
        <v>0</v>
      </c>
      <c r="C8" s="14" t="s">
        <v>16</v>
      </c>
      <c r="D8" s="13" t="s">
        <v>0</v>
      </c>
      <c r="E8" s="14" t="s">
        <v>16</v>
      </c>
    </row>
    <row r="9" spans="1:8" ht="19.5" customHeight="1">
      <c r="A9" s="7" t="s">
        <v>7</v>
      </c>
      <c r="B9" s="27">
        <v>0</v>
      </c>
      <c r="C9" s="21">
        <f>B9*100/B27</f>
        <v>0</v>
      </c>
      <c r="D9" s="44">
        <f>B9+B10+B11+B12</f>
        <v>32800000</v>
      </c>
      <c r="E9" s="47">
        <f>D9*100/D27</f>
        <v>42.10526315789474</v>
      </c>
      <c r="H9" s="33"/>
    </row>
    <row r="10" spans="1:5" ht="19.5" customHeight="1">
      <c r="A10" s="8" t="s">
        <v>6</v>
      </c>
      <c r="B10" s="28">
        <v>14000000</v>
      </c>
      <c r="C10" s="22">
        <f>B10*100/B27</f>
        <v>17.971758664955072</v>
      </c>
      <c r="D10" s="45"/>
      <c r="E10" s="48"/>
    </row>
    <row r="11" spans="1:5" ht="19.5" customHeight="1">
      <c r="A11" s="8" t="s">
        <v>5</v>
      </c>
      <c r="B11" s="28">
        <v>14300000</v>
      </c>
      <c r="C11" s="22">
        <f>B11*100/B27</f>
        <v>18.35686777920411</v>
      </c>
      <c r="D11" s="45"/>
      <c r="E11" s="48"/>
    </row>
    <row r="12" spans="1:5" ht="19.5" customHeight="1" thickBot="1">
      <c r="A12" s="9" t="s">
        <v>4</v>
      </c>
      <c r="B12" s="29">
        <v>4500000</v>
      </c>
      <c r="C12" s="23">
        <f>B12*100/B27</f>
        <v>5.7766367137355585</v>
      </c>
      <c r="D12" s="46"/>
      <c r="E12" s="49"/>
    </row>
    <row r="13" spans="1:5" ht="19.5" customHeight="1">
      <c r="A13" s="11" t="s">
        <v>3</v>
      </c>
      <c r="B13" s="27">
        <v>500000</v>
      </c>
      <c r="C13" s="21">
        <f>B13*100/B27</f>
        <v>0.6418485237483954</v>
      </c>
      <c r="D13" s="50">
        <f>B13+B14+B15+B16+B17</f>
        <v>25500000</v>
      </c>
      <c r="E13" s="51">
        <f>D13*100/D27</f>
        <v>32.73427471116816</v>
      </c>
    </row>
    <row r="14" spans="1:5" ht="19.5" customHeight="1">
      <c r="A14" s="8" t="s">
        <v>2</v>
      </c>
      <c r="B14" s="28">
        <v>0</v>
      </c>
      <c r="C14" s="22">
        <f>B14*100/B27</f>
        <v>0</v>
      </c>
      <c r="D14" s="45"/>
      <c r="E14" s="48"/>
    </row>
    <row r="15" spans="1:5" ht="19.5" customHeight="1">
      <c r="A15" s="8" t="s">
        <v>1</v>
      </c>
      <c r="B15" s="28">
        <v>4500000</v>
      </c>
      <c r="C15" s="22">
        <f>B15*100/B27</f>
        <v>5.7766367137355585</v>
      </c>
      <c r="D15" s="45"/>
      <c r="E15" s="48"/>
    </row>
    <row r="16" spans="1:5" ht="19.5" customHeight="1">
      <c r="A16" s="12" t="s">
        <v>19</v>
      </c>
      <c r="B16" s="28">
        <v>13500000</v>
      </c>
      <c r="C16" s="22">
        <f>B16*100/B27</f>
        <v>17.329910141206675</v>
      </c>
      <c r="D16" s="45"/>
      <c r="E16" s="48"/>
    </row>
    <row r="17" spans="1:5" ht="19.5" customHeight="1" thickBot="1">
      <c r="A17" s="12" t="s">
        <v>20</v>
      </c>
      <c r="B17" s="29">
        <v>7000000</v>
      </c>
      <c r="C17" s="24">
        <f>B17*100/B27</f>
        <v>8.985879332477536</v>
      </c>
      <c r="D17" s="45"/>
      <c r="E17" s="48"/>
    </row>
    <row r="18" spans="1:5" ht="19.5" customHeight="1">
      <c r="A18" s="10" t="s">
        <v>8</v>
      </c>
      <c r="B18" s="27">
        <v>0</v>
      </c>
      <c r="C18" s="21">
        <f>B18*100/B27</f>
        <v>0</v>
      </c>
      <c r="D18" s="50">
        <f>B18+B19+B20+B21</f>
        <v>15100000</v>
      </c>
      <c r="E18" s="51">
        <f>D18*100/D27</f>
        <v>19.38382541720154</v>
      </c>
    </row>
    <row r="19" spans="1:5" ht="19.5" customHeight="1">
      <c r="A19" s="8" t="s">
        <v>9</v>
      </c>
      <c r="B19" s="28">
        <v>5100000</v>
      </c>
      <c r="C19" s="22">
        <f>B19*100/B27</f>
        <v>6.546854942233633</v>
      </c>
      <c r="D19" s="45"/>
      <c r="E19" s="48"/>
    </row>
    <row r="20" spans="1:5" ht="19.5" customHeight="1">
      <c r="A20" s="8" t="s">
        <v>10</v>
      </c>
      <c r="B20" s="28">
        <v>10000000</v>
      </c>
      <c r="C20" s="22">
        <f>B20*100/B27</f>
        <v>12.836970474967908</v>
      </c>
      <c r="D20" s="45"/>
      <c r="E20" s="48"/>
    </row>
    <row r="21" spans="1:5" ht="19.5" customHeight="1" thickBot="1">
      <c r="A21" s="9" t="s">
        <v>11</v>
      </c>
      <c r="B21" s="29">
        <v>0</v>
      </c>
      <c r="C21" s="23">
        <f>B21*100/B27</f>
        <v>0</v>
      </c>
      <c r="D21" s="46"/>
      <c r="E21" s="49"/>
    </row>
    <row r="22" spans="1:5" ht="19.5" customHeight="1">
      <c r="A22" s="10" t="s">
        <v>12</v>
      </c>
      <c r="B22" s="30">
        <v>1000000</v>
      </c>
      <c r="C22" s="25">
        <f>B22*100/B27</f>
        <v>1.2836970474967908</v>
      </c>
      <c r="D22" s="38">
        <f>B22+B23+B24+B25</f>
        <v>4500000</v>
      </c>
      <c r="E22" s="41">
        <f>D22*100/D27</f>
        <v>5.7766367137355585</v>
      </c>
    </row>
    <row r="23" spans="1:5" ht="19.5" customHeight="1">
      <c r="A23" s="8" t="s">
        <v>13</v>
      </c>
      <c r="B23" s="28">
        <v>3500000</v>
      </c>
      <c r="C23" s="22">
        <f>B23*100/B27</f>
        <v>4.492939666238768</v>
      </c>
      <c r="D23" s="39"/>
      <c r="E23" s="42"/>
    </row>
    <row r="24" spans="1:5" ht="19.5" customHeight="1">
      <c r="A24" s="8" t="s">
        <v>14</v>
      </c>
      <c r="B24" s="28">
        <v>0</v>
      </c>
      <c r="C24" s="22">
        <f>B24*100/B27</f>
        <v>0</v>
      </c>
      <c r="D24" s="39"/>
      <c r="E24" s="42"/>
    </row>
    <row r="25" spans="1:5" ht="19.5" customHeight="1">
      <c r="A25" s="20" t="s">
        <v>15</v>
      </c>
      <c r="B25" s="31">
        <v>0</v>
      </c>
      <c r="C25" s="26">
        <f>B25*100/B27</f>
        <v>0</v>
      </c>
      <c r="D25" s="39"/>
      <c r="E25" s="42"/>
    </row>
    <row r="26" spans="1:5" ht="19.5" customHeight="1" thickBot="1">
      <c r="A26" s="9" t="s">
        <v>21</v>
      </c>
      <c r="B26" s="29">
        <v>0</v>
      </c>
      <c r="C26" s="23">
        <f>B26*100/B27</f>
        <v>0</v>
      </c>
      <c r="D26" s="40"/>
      <c r="E26" s="43"/>
    </row>
    <row r="27" spans="1:5" ht="19.5" customHeight="1" thickBot="1">
      <c r="A27" s="17" t="s">
        <v>17</v>
      </c>
      <c r="B27" s="34">
        <f>SUM(B9:B26)</f>
        <v>77900000</v>
      </c>
      <c r="C27" s="32">
        <f>SUM(C9:C26)</f>
        <v>100</v>
      </c>
      <c r="D27" s="19">
        <f>SUM(D9:D25)</f>
        <v>77900000</v>
      </c>
      <c r="E27" s="18">
        <f>SUM(E9:E25)</f>
        <v>99.99999999999999</v>
      </c>
    </row>
    <row r="28" spans="1:3" ht="12.75">
      <c r="A28" s="3"/>
      <c r="B28" s="4"/>
      <c r="C28" s="5"/>
    </row>
    <row r="29" spans="1:3" ht="12.75">
      <c r="A29" s="36"/>
      <c r="B29" s="2"/>
      <c r="C29" s="2"/>
    </row>
    <row r="31" ht="12.75">
      <c r="A31" s="1"/>
    </row>
    <row r="32" ht="12.75">
      <c r="A32" s="1"/>
    </row>
    <row r="33" ht="12.75">
      <c r="A33" s="1"/>
    </row>
    <row r="35" ht="12.75">
      <c r="A35" s="1"/>
    </row>
  </sheetData>
  <mergeCells count="11">
    <mergeCell ref="A6:A8"/>
    <mergeCell ref="B6:C7"/>
    <mergeCell ref="D6:E7"/>
    <mergeCell ref="D22:D26"/>
    <mergeCell ref="E22:E26"/>
    <mergeCell ref="D9:D12"/>
    <mergeCell ref="E9:E12"/>
    <mergeCell ref="D13:D17"/>
    <mergeCell ref="E13:E17"/>
    <mergeCell ref="D18:D21"/>
    <mergeCell ref="E18:E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2007-12-05T07:54:43Z</cp:lastPrinted>
  <dcterms:created xsi:type="dcterms:W3CDTF">2004-04-02T10:48:51Z</dcterms:created>
  <dcterms:modified xsi:type="dcterms:W3CDTF">2009-04-29T15:09:46Z</dcterms:modified>
  <cp:category/>
  <cp:version/>
  <cp:contentType/>
  <cp:contentStatus/>
</cp:coreProperties>
</file>