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09-70, př. 3" sheetId="1" r:id="rId1"/>
  </sheets>
  <definedNames>
    <definedName name="_xlnm.Print_Titles" localSheetId="0">'ZK-03-2009-70, př. 3'!$7:$8</definedName>
    <definedName name="_xlnm.Print_Area" localSheetId="0">'ZK-03-2009-70, př. 3'!$A$1:$E$31</definedName>
  </definedNames>
  <calcPr fullCalcOnLoad="1"/>
</workbook>
</file>

<file path=xl/sharedStrings.xml><?xml version="1.0" encoding="utf-8"?>
<sst xmlns="http://schemas.openxmlformats.org/spreadsheetml/2006/main" count="59" uniqueCount="51">
  <si>
    <t>Haškova 129</t>
  </si>
  <si>
    <t>Světlá nad Sázavou</t>
  </si>
  <si>
    <t>Anglická mateřská škola The Tiny, v.o.s.</t>
  </si>
  <si>
    <t>Na Losích 738</t>
  </si>
  <si>
    <t>Havlíčkův Brod</t>
  </si>
  <si>
    <t>Manažerská akademie - střední odborná škola, s.r.o.</t>
  </si>
  <si>
    <t>Jiráskova 2</t>
  </si>
  <si>
    <t>Jihlava</t>
  </si>
  <si>
    <t>Znojemská 76</t>
  </si>
  <si>
    <t>Rantířovská 9</t>
  </si>
  <si>
    <t>Soukromé gymnázium AD FONTES, o.p.s.</t>
  </si>
  <si>
    <t>Fibichova 18</t>
  </si>
  <si>
    <t>Slovanského bratrství 1664</t>
  </si>
  <si>
    <t>Pelhřimov</t>
  </si>
  <si>
    <t>Hradská 276</t>
  </si>
  <si>
    <t>Humpolec</t>
  </si>
  <si>
    <t>Znojemská 1027</t>
  </si>
  <si>
    <t>Třebíč</t>
  </si>
  <si>
    <t>U Klafárku 1</t>
  </si>
  <si>
    <t>Žďár nad Sázavou</t>
  </si>
  <si>
    <t>Komenského 10</t>
  </si>
  <si>
    <t>Vlkovská 279</t>
  </si>
  <si>
    <t>počet stran: 1</t>
  </si>
  <si>
    <t>v tis. Kč</t>
  </si>
  <si>
    <t>IČ</t>
  </si>
  <si>
    <t>Celkem NIV</t>
  </si>
  <si>
    <t>§ 3111 celkem:</t>
  </si>
  <si>
    <t>Soukromá mateřská škola Bambino, o.p.s., Světlá nad Sázavou, Haškova 129</t>
  </si>
  <si>
    <t>§ 3121 celkem:</t>
  </si>
  <si>
    <t>§ 3122 celkem:</t>
  </si>
  <si>
    <t>Soukromá vyšší odborná škola grafická                                                          a Střední umělecká škola grafická, s.r.o.</t>
  </si>
  <si>
    <t>Křížova 18</t>
  </si>
  <si>
    <t>Škola ekonomiky a cestovního ruchu, soukromá střední odborná škola s.r.o.</t>
  </si>
  <si>
    <t>FARMEKO - Vyšší odborná škola zdravotnická a Střední odborná škola, s.r.o.</t>
  </si>
  <si>
    <t>TRIVIS - Střední škola veřejnoprávní Jihlava, s. r. o.</t>
  </si>
  <si>
    <t>Demlova 32</t>
  </si>
  <si>
    <t>Soukromá střední odborná škola a Střední odborné učiliště s.r.o.</t>
  </si>
  <si>
    <t xml:space="preserve">Vyšší odborná škola a Střední škola hotelová SČMSD Pelhřimov, s.r.o.   </t>
  </si>
  <si>
    <t>§ 3123 celkem:</t>
  </si>
  <si>
    <t xml:space="preserve">Střední škola SČMSD Humpolec, s. r. o.  </t>
  </si>
  <si>
    <t xml:space="preserve">Střední škola obchodní a služeb SČMSD, Žďár nad Sázavou, s.r.o.    </t>
  </si>
  <si>
    <t>§ 3125 celkem:</t>
  </si>
  <si>
    <t xml:space="preserve">Středisko praktického vyučování a Domov mládeže PSJ, o. p. s.    </t>
  </si>
  <si>
    <t>Jiráskova 32</t>
  </si>
  <si>
    <t>Středisko praktického vyučování PBS Velká Bíteš</t>
  </si>
  <si>
    <t>Velká Bíteš</t>
  </si>
  <si>
    <t>Soukromé školy a školská zařízení, které odměňují formou mzdy podle § 109 odst. 2 zákona č. 262/2006 Sb., zákoníku práce, ve znění pozdějších předpisů:</t>
  </si>
  <si>
    <t xml:space="preserve">Účelová dotace na realizaci 2. etapy rozvojového programu "Zvýšení nenárokových složek platů a motivačních složek mezd pedagogických pracovníků regionálního školství s ohledem na kvalitu jejich práce" </t>
  </si>
  <si>
    <t>(soukromé školy)</t>
  </si>
  <si>
    <t>Škola</t>
  </si>
  <si>
    <t>ZK-03-2009-70, př. 3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</si>
</sst>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;\-#,##0.0;\-"/>
    <numFmt numFmtId="166" formatCode="0.000"/>
    <numFmt numFmtId="167" formatCode="#,##0.00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0.0"/>
    <numFmt numFmtId="182" formatCode="0.0000"/>
    <numFmt numFmtId="183" formatCode="#,##0.00000"/>
    <numFmt numFmtId="184" formatCode="0.00000"/>
    <numFmt numFmtId="185" formatCode="0.000000"/>
    <numFmt numFmtId="186" formatCode="0.0000000"/>
    <numFmt numFmtId="187" formatCode="0.00000000"/>
    <numFmt numFmtId="188" formatCode="#,##0.000000"/>
    <numFmt numFmtId="189" formatCode="#,##0.0000000"/>
    <numFmt numFmtId="190" formatCode="#,##0\ &quot;Kč&quot;"/>
    <numFmt numFmtId="191" formatCode="d\.\ mmmm\ yyyy"/>
    <numFmt numFmtId="192" formatCode="#,##0;[Red]#,##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49" applyFont="1" applyAlignment="1">
      <alignment vertical="center"/>
      <protection/>
    </xf>
    <xf numFmtId="0" fontId="21" fillId="0" borderId="0" xfId="49" applyFont="1">
      <alignment/>
      <protection/>
    </xf>
    <xf numFmtId="0" fontId="22" fillId="0" borderId="0" xfId="49" applyFont="1">
      <alignment/>
      <protection/>
    </xf>
    <xf numFmtId="3" fontId="23" fillId="0" borderId="0" xfId="49" applyNumberFormat="1" applyFont="1" applyAlignment="1">
      <alignment horizontal="right" vertical="top"/>
      <protection/>
    </xf>
    <xf numFmtId="3" fontId="23" fillId="0" borderId="0" xfId="49" applyNumberFormat="1" applyFont="1" applyAlignment="1">
      <alignment horizontal="right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23" fillId="0" borderId="11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3" fontId="23" fillId="0" borderId="13" xfId="49" applyNumberFormat="1" applyFont="1" applyFill="1" applyBorder="1" applyAlignment="1">
      <alignment horizontal="center" vertical="center" wrapText="1"/>
      <protection/>
    </xf>
    <xf numFmtId="3" fontId="23" fillId="0" borderId="14" xfId="49" applyNumberFormat="1" applyFont="1" applyFill="1" applyBorder="1" applyAlignment="1">
      <alignment horizontal="center" vertical="center" wrapText="1"/>
      <protection/>
    </xf>
    <xf numFmtId="0" fontId="25" fillId="0" borderId="11" xfId="49" applyFont="1" applyBorder="1" applyAlignment="1">
      <alignment horizontal="left" vertical="center"/>
      <protection/>
    </xf>
    <xf numFmtId="3" fontId="25" fillId="0" borderId="15" xfId="49" applyNumberFormat="1" applyFont="1" applyBorder="1" applyAlignment="1">
      <alignment vertical="center"/>
      <protection/>
    </xf>
    <xf numFmtId="0" fontId="21" fillId="0" borderId="16" xfId="49" applyFont="1" applyBorder="1" applyAlignment="1">
      <alignment vertical="center" wrapText="1"/>
      <protection/>
    </xf>
    <xf numFmtId="0" fontId="22" fillId="0" borderId="16" xfId="49" applyFont="1" applyBorder="1" applyAlignment="1">
      <alignment vertical="center" wrapText="1"/>
      <protection/>
    </xf>
    <xf numFmtId="0" fontId="22" fillId="0" borderId="17" xfId="49" applyFont="1" applyBorder="1" applyAlignment="1">
      <alignment vertical="center" wrapText="1"/>
      <protection/>
    </xf>
    <xf numFmtId="3" fontId="22" fillId="0" borderId="17" xfId="49" applyNumberFormat="1" applyFont="1" applyBorder="1" applyAlignment="1">
      <alignment vertical="center"/>
      <protection/>
    </xf>
    <xf numFmtId="0" fontId="21" fillId="0" borderId="18" xfId="49" applyFont="1" applyBorder="1" applyAlignment="1">
      <alignment vertical="center" wrapText="1"/>
      <protection/>
    </xf>
    <xf numFmtId="0" fontId="22" fillId="0" borderId="18" xfId="49" applyFont="1" applyBorder="1" applyAlignment="1">
      <alignment vertical="center" wrapText="1"/>
      <protection/>
    </xf>
    <xf numFmtId="0" fontId="22" fillId="0" borderId="19" xfId="49" applyFont="1" applyBorder="1" applyAlignment="1">
      <alignment vertical="center" wrapText="1"/>
      <protection/>
    </xf>
    <xf numFmtId="3" fontId="22" fillId="0" borderId="20" xfId="49" applyNumberFormat="1" applyFont="1" applyBorder="1" applyAlignment="1">
      <alignment vertical="center"/>
      <protection/>
    </xf>
    <xf numFmtId="3" fontId="22" fillId="0" borderId="15" xfId="49" applyNumberFormat="1" applyFont="1" applyBorder="1" applyAlignment="1">
      <alignment vertical="center"/>
      <protection/>
    </xf>
    <xf numFmtId="0" fontId="21" fillId="0" borderId="21" xfId="49" applyFont="1" applyBorder="1" applyAlignment="1">
      <alignment vertical="center" wrapText="1"/>
      <protection/>
    </xf>
    <xf numFmtId="0" fontId="22" fillId="0" borderId="21" xfId="49" applyFont="1" applyBorder="1" applyAlignment="1">
      <alignment vertical="center" wrapText="1"/>
      <protection/>
    </xf>
    <xf numFmtId="0" fontId="22" fillId="0" borderId="22" xfId="49" applyFont="1" applyBorder="1" applyAlignment="1">
      <alignment vertical="center" wrapText="1"/>
      <protection/>
    </xf>
    <xf numFmtId="0" fontId="21" fillId="0" borderId="23" xfId="49" applyFont="1" applyBorder="1" applyAlignment="1">
      <alignment vertical="center" wrapText="1"/>
      <protection/>
    </xf>
    <xf numFmtId="0" fontId="22" fillId="0" borderId="23" xfId="49" applyFont="1" applyBorder="1" applyAlignment="1">
      <alignment vertical="center" wrapText="1"/>
      <protection/>
    </xf>
    <xf numFmtId="0" fontId="22" fillId="0" borderId="24" xfId="49" applyFont="1" applyBorder="1" applyAlignment="1">
      <alignment vertical="center" wrapText="1"/>
      <protection/>
    </xf>
    <xf numFmtId="3" fontId="22" fillId="0" borderId="24" xfId="49" applyNumberFormat="1" applyFont="1" applyBorder="1" applyAlignment="1">
      <alignment vertical="center"/>
      <protection/>
    </xf>
    <xf numFmtId="0" fontId="21" fillId="0" borderId="23" xfId="49" applyFont="1" applyBorder="1" applyAlignment="1">
      <alignment vertical="center"/>
      <protection/>
    </xf>
    <xf numFmtId="0" fontId="22" fillId="0" borderId="23" xfId="49" applyFont="1" applyBorder="1" applyAlignment="1">
      <alignment vertical="center"/>
      <protection/>
    </xf>
    <xf numFmtId="0" fontId="22" fillId="0" borderId="24" xfId="49" applyFont="1" applyBorder="1" applyAlignment="1">
      <alignment vertical="center"/>
      <protection/>
    </xf>
    <xf numFmtId="0" fontId="22" fillId="0" borderId="22" xfId="49" applyFont="1" applyBorder="1" applyAlignment="1">
      <alignment vertical="center"/>
      <protection/>
    </xf>
    <xf numFmtId="0" fontId="22" fillId="0" borderId="25" xfId="49" applyFont="1" applyBorder="1" applyAlignment="1">
      <alignment vertical="center" wrapText="1"/>
      <protection/>
    </xf>
    <xf numFmtId="3" fontId="22" fillId="0" borderId="26" xfId="49" applyNumberFormat="1" applyFont="1" applyBorder="1" applyAlignment="1">
      <alignment vertical="center"/>
      <protection/>
    </xf>
    <xf numFmtId="0" fontId="21" fillId="0" borderId="27" xfId="49" applyFont="1" applyBorder="1" applyAlignment="1">
      <alignment vertical="center" wrapText="1"/>
      <protection/>
    </xf>
    <xf numFmtId="0" fontId="22" fillId="0" borderId="27" xfId="49" applyFont="1" applyBorder="1" applyAlignment="1">
      <alignment vertical="center" wrapText="1"/>
      <protection/>
    </xf>
    <xf numFmtId="0" fontId="22" fillId="0" borderId="26" xfId="49" applyFont="1" applyBorder="1" applyAlignment="1">
      <alignment vertical="center"/>
      <protection/>
    </xf>
    <xf numFmtId="0" fontId="22" fillId="0" borderId="20" xfId="49" applyFont="1" applyBorder="1" applyAlignment="1">
      <alignment vertical="center" wrapText="1"/>
      <protection/>
    </xf>
    <xf numFmtId="0" fontId="21" fillId="0" borderId="18" xfId="49" applyFont="1" applyBorder="1" applyAlignment="1">
      <alignment vertical="center"/>
      <protection/>
    </xf>
    <xf numFmtId="0" fontId="22" fillId="0" borderId="12" xfId="49" applyFont="1" applyBorder="1" applyAlignment="1">
      <alignment vertical="center"/>
      <protection/>
    </xf>
    <xf numFmtId="0" fontId="22" fillId="0" borderId="0" xfId="49" applyFont="1" applyBorder="1" applyAlignment="1">
      <alignment vertical="center"/>
      <protection/>
    </xf>
    <xf numFmtId="3" fontId="22" fillId="0" borderId="28" xfId="49" applyNumberFormat="1" applyFont="1" applyBorder="1" applyAlignment="1">
      <alignment vertical="center"/>
      <protection/>
    </xf>
    <xf numFmtId="3" fontId="22" fillId="0" borderId="0" xfId="49" applyNumberFormat="1" applyFont="1">
      <alignment/>
      <protection/>
    </xf>
    <xf numFmtId="3" fontId="21" fillId="0" borderId="0" xfId="49" applyNumberFormat="1" applyFont="1">
      <alignment/>
      <protection/>
    </xf>
    <xf numFmtId="0" fontId="21" fillId="0" borderId="26" xfId="49" applyFont="1" applyBorder="1" applyAlignment="1">
      <alignment vertical="center" wrapText="1"/>
      <protection/>
    </xf>
    <xf numFmtId="0" fontId="25" fillId="0" borderId="11" xfId="49" applyFont="1" applyBorder="1" applyAlignment="1">
      <alignment horizontal="left" vertical="center"/>
      <protection/>
    </xf>
    <xf numFmtId="0" fontId="25" fillId="0" borderId="12" xfId="49" applyFont="1" applyBorder="1" applyAlignment="1">
      <alignment horizontal="left" vertical="center"/>
      <protection/>
    </xf>
    <xf numFmtId="0" fontId="25" fillId="0" borderId="14" xfId="49" applyFont="1" applyBorder="1" applyAlignment="1">
      <alignment horizontal="left" vertical="center"/>
      <protection/>
    </xf>
    <xf numFmtId="0" fontId="25" fillId="0" borderId="11" xfId="49" applyFont="1" applyBorder="1" applyAlignment="1">
      <alignment horizontal="left" vertical="center" wrapText="1"/>
      <protection/>
    </xf>
    <xf numFmtId="0" fontId="25" fillId="0" borderId="12" xfId="49" applyFont="1" applyBorder="1" applyAlignment="1">
      <alignment horizontal="left" vertical="center" wrapText="1"/>
      <protection/>
    </xf>
    <xf numFmtId="0" fontId="25" fillId="0" borderId="14" xfId="49" applyFont="1" applyBorder="1" applyAlignment="1">
      <alignment horizontal="left" vertical="center" wrapText="1"/>
      <protection/>
    </xf>
    <xf numFmtId="0" fontId="23" fillId="0" borderId="0" xfId="49" applyFont="1" applyAlignment="1">
      <alignment horizontal="right"/>
      <protection/>
    </xf>
    <xf numFmtId="0" fontId="24" fillId="0" borderId="0" xfId="49" applyFont="1" applyAlignment="1">
      <alignment horizontal="right"/>
      <protection/>
    </xf>
    <xf numFmtId="0" fontId="23" fillId="0" borderId="11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0" fontId="23" fillId="0" borderId="14" xfId="49" applyFont="1" applyFill="1" applyBorder="1" applyAlignment="1">
      <alignment horizontal="center" vertical="center" wrapText="1"/>
      <protection/>
    </xf>
    <xf numFmtId="0" fontId="25" fillId="0" borderId="0" xfId="49" applyFont="1" applyAlignment="1">
      <alignment horizontal="center" vertical="center" wrapText="1"/>
      <protection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rNSP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zoomScale="75" zoomScaleNormal="75" workbookViewId="0" topLeftCell="A1">
      <selection activeCell="F3" sqref="F3"/>
    </sheetView>
  </sheetViews>
  <sheetFormatPr defaultColWidth="9.140625" defaultRowHeight="15"/>
  <cols>
    <col min="1" max="1" width="10.421875" style="1" customWidth="1"/>
    <col min="2" max="2" width="53.140625" style="2" customWidth="1"/>
    <col min="3" max="3" width="18.140625" style="3" customWidth="1"/>
    <col min="4" max="4" width="21.140625" style="3" customWidth="1"/>
    <col min="5" max="5" width="17.00390625" style="44" customWidth="1"/>
    <col min="6" max="16384" width="9.140625" style="2" customWidth="1"/>
  </cols>
  <sheetData>
    <row r="1" spans="4:5" ht="18" customHeight="1">
      <c r="D1" s="52" t="s">
        <v>50</v>
      </c>
      <c r="E1" s="53"/>
    </row>
    <row r="2" ht="20.25" customHeight="1">
      <c r="E2" s="4" t="s">
        <v>22</v>
      </c>
    </row>
    <row r="3" ht="20.25" customHeight="1">
      <c r="E3" s="4"/>
    </row>
    <row r="4" spans="1:5" ht="14.25" customHeight="1">
      <c r="A4" s="57" t="s">
        <v>47</v>
      </c>
      <c r="B4" s="57"/>
      <c r="C4" s="57"/>
      <c r="D4" s="57"/>
      <c r="E4" s="57"/>
    </row>
    <row r="5" spans="1:5" ht="23.25" customHeight="1">
      <c r="A5" s="57"/>
      <c r="B5" s="57"/>
      <c r="C5" s="57"/>
      <c r="D5" s="57"/>
      <c r="E5" s="57"/>
    </row>
    <row r="6" spans="1:5" ht="21" customHeight="1">
      <c r="A6" s="57" t="s">
        <v>48</v>
      </c>
      <c r="B6" s="57"/>
      <c r="C6" s="57"/>
      <c r="D6" s="57"/>
      <c r="E6" s="57"/>
    </row>
    <row r="7" ht="13.5" customHeight="1" thickBot="1">
      <c r="E7" s="5" t="s">
        <v>23</v>
      </c>
    </row>
    <row r="8" spans="1:5" ht="33.75" customHeight="1" thickBot="1">
      <c r="A8" s="6" t="s">
        <v>24</v>
      </c>
      <c r="B8" s="54" t="s">
        <v>49</v>
      </c>
      <c r="C8" s="55"/>
      <c r="D8" s="56"/>
      <c r="E8" s="9" t="s">
        <v>25</v>
      </c>
    </row>
    <row r="9" spans="1:5" ht="9.75" customHeight="1" thickBot="1">
      <c r="A9" s="7"/>
      <c r="B9" s="8"/>
      <c r="C9" s="8"/>
      <c r="D9" s="8"/>
      <c r="E9" s="10"/>
    </row>
    <row r="10" spans="1:5" ht="19.5" customHeight="1" thickBot="1">
      <c r="A10" s="11"/>
      <c r="B10" s="46" t="s">
        <v>26</v>
      </c>
      <c r="C10" s="47"/>
      <c r="D10" s="48"/>
      <c r="E10" s="12">
        <f>SUM(E11:E12)</f>
        <v>20</v>
      </c>
    </row>
    <row r="11" spans="1:5" ht="30.75" customHeight="1">
      <c r="A11" s="13">
        <v>25265695</v>
      </c>
      <c r="B11" s="14" t="s">
        <v>27</v>
      </c>
      <c r="C11" s="15" t="s">
        <v>0</v>
      </c>
      <c r="D11" s="15" t="s">
        <v>1</v>
      </c>
      <c r="E11" s="16">
        <v>8</v>
      </c>
    </row>
    <row r="12" spans="1:5" ht="24.75" customHeight="1" thickBot="1">
      <c r="A12" s="17">
        <v>27510859</v>
      </c>
      <c r="B12" s="18" t="s">
        <v>2</v>
      </c>
      <c r="C12" s="19" t="s">
        <v>3</v>
      </c>
      <c r="D12" s="19" t="s">
        <v>4</v>
      </c>
      <c r="E12" s="20">
        <v>12</v>
      </c>
    </row>
    <row r="13" spans="1:5" s="3" customFormat="1" ht="19.5" customHeight="1" thickBot="1">
      <c r="A13" s="11"/>
      <c r="B13" s="46" t="s">
        <v>28</v>
      </c>
      <c r="C13" s="47"/>
      <c r="D13" s="48"/>
      <c r="E13" s="12">
        <f>E14</f>
        <v>42</v>
      </c>
    </row>
    <row r="14" spans="1:5" s="3" customFormat="1" ht="24.75" customHeight="1" thickBot="1">
      <c r="A14" s="17">
        <v>25571338</v>
      </c>
      <c r="B14" s="18" t="s">
        <v>10</v>
      </c>
      <c r="C14" s="19" t="s">
        <v>11</v>
      </c>
      <c r="D14" s="19" t="s">
        <v>7</v>
      </c>
      <c r="E14" s="21">
        <v>42</v>
      </c>
    </row>
    <row r="15" spans="1:5" s="3" customFormat="1" ht="19.5" customHeight="1" thickBot="1">
      <c r="A15" s="11"/>
      <c r="B15" s="46" t="s">
        <v>29</v>
      </c>
      <c r="C15" s="47"/>
      <c r="D15" s="48"/>
      <c r="E15" s="12">
        <f>SUM(E16:E23)</f>
        <v>351</v>
      </c>
    </row>
    <row r="16" spans="1:5" s="3" customFormat="1" ht="30" customHeight="1">
      <c r="A16" s="22">
        <v>25335022</v>
      </c>
      <c r="B16" s="23" t="s">
        <v>30</v>
      </c>
      <c r="C16" s="24" t="s">
        <v>31</v>
      </c>
      <c r="D16" s="24" t="s">
        <v>7</v>
      </c>
      <c r="E16" s="16">
        <v>60</v>
      </c>
    </row>
    <row r="17" spans="1:5" s="3" customFormat="1" ht="30" customHeight="1">
      <c r="A17" s="25">
        <v>25348931</v>
      </c>
      <c r="B17" s="26" t="s">
        <v>32</v>
      </c>
      <c r="C17" s="27" t="s">
        <v>9</v>
      </c>
      <c r="D17" s="27" t="s">
        <v>7</v>
      </c>
      <c r="E17" s="28">
        <v>49</v>
      </c>
    </row>
    <row r="18" spans="1:5" s="3" customFormat="1" ht="30" customHeight="1">
      <c r="A18" s="25">
        <v>25329774</v>
      </c>
      <c r="B18" s="26" t="s">
        <v>33</v>
      </c>
      <c r="C18" s="27" t="s">
        <v>8</v>
      </c>
      <c r="D18" s="27" t="s">
        <v>7</v>
      </c>
      <c r="E18" s="28">
        <v>12</v>
      </c>
    </row>
    <row r="19" spans="1:5" s="3" customFormat="1" ht="24.75" customHeight="1">
      <c r="A19" s="29">
        <v>25326384</v>
      </c>
      <c r="B19" s="30" t="s">
        <v>5</v>
      </c>
      <c r="C19" s="31" t="s">
        <v>6</v>
      </c>
      <c r="D19" s="31" t="s">
        <v>7</v>
      </c>
      <c r="E19" s="28">
        <v>62</v>
      </c>
    </row>
    <row r="20" spans="1:5" s="3" customFormat="1" ht="24.75" customHeight="1">
      <c r="A20" s="29">
        <v>27711234</v>
      </c>
      <c r="B20" s="30" t="s">
        <v>34</v>
      </c>
      <c r="C20" s="31" t="s">
        <v>35</v>
      </c>
      <c r="D20" s="31" t="s">
        <v>7</v>
      </c>
      <c r="E20" s="28">
        <v>20</v>
      </c>
    </row>
    <row r="21" spans="1:5" s="3" customFormat="1" ht="30" customHeight="1">
      <c r="A21" s="22">
        <v>25325531</v>
      </c>
      <c r="B21" s="23" t="s">
        <v>36</v>
      </c>
      <c r="C21" s="24" t="s">
        <v>16</v>
      </c>
      <c r="D21" s="24" t="s">
        <v>17</v>
      </c>
      <c r="E21" s="32">
        <f>8+25</f>
        <v>33</v>
      </c>
    </row>
    <row r="22" spans="1:5" s="3" customFormat="1" ht="30" customHeight="1">
      <c r="A22" s="25">
        <v>48200930</v>
      </c>
      <c r="B22" s="26" t="s">
        <v>37</v>
      </c>
      <c r="C22" s="27" t="s">
        <v>12</v>
      </c>
      <c r="D22" s="27" t="s">
        <v>13</v>
      </c>
      <c r="E22" s="28">
        <f>31+30</f>
        <v>61</v>
      </c>
    </row>
    <row r="23" spans="1:5" s="3" customFormat="1" ht="30" customHeight="1" thickBot="1">
      <c r="A23" s="25">
        <v>25341863</v>
      </c>
      <c r="B23" s="26" t="s">
        <v>32</v>
      </c>
      <c r="C23" s="33" t="s">
        <v>18</v>
      </c>
      <c r="D23" s="33" t="s">
        <v>19</v>
      </c>
      <c r="E23" s="34">
        <v>54</v>
      </c>
    </row>
    <row r="24" spans="1:5" s="3" customFormat="1" ht="19.5" customHeight="1" thickBot="1">
      <c r="A24" s="11"/>
      <c r="B24" s="46" t="s">
        <v>38</v>
      </c>
      <c r="C24" s="47"/>
      <c r="D24" s="48"/>
      <c r="E24" s="12">
        <f>SUM(E25:E26)</f>
        <v>173</v>
      </c>
    </row>
    <row r="25" spans="1:5" s="3" customFormat="1" ht="24.75" customHeight="1">
      <c r="A25" s="29">
        <v>48200948</v>
      </c>
      <c r="B25" s="30" t="s">
        <v>39</v>
      </c>
      <c r="C25" s="31" t="s">
        <v>14</v>
      </c>
      <c r="D25" s="31" t="s">
        <v>15</v>
      </c>
      <c r="E25" s="16">
        <v>68</v>
      </c>
    </row>
    <row r="26" spans="1:5" s="3" customFormat="1" ht="30" customHeight="1" thickBot="1">
      <c r="A26" s="35">
        <v>47900539</v>
      </c>
      <c r="B26" s="36" t="s">
        <v>40</v>
      </c>
      <c r="C26" s="33" t="s">
        <v>20</v>
      </c>
      <c r="D26" s="33" t="s">
        <v>19</v>
      </c>
      <c r="E26" s="37">
        <f>77+28</f>
        <v>105</v>
      </c>
    </row>
    <row r="27" spans="1:5" s="3" customFormat="1" ht="20.25" customHeight="1" thickBot="1">
      <c r="A27" s="11"/>
      <c r="B27" s="46" t="s">
        <v>41</v>
      </c>
      <c r="C27" s="47"/>
      <c r="D27" s="48"/>
      <c r="E27" s="12">
        <f>SUM(E28:E29)</f>
        <v>12</v>
      </c>
    </row>
    <row r="28" spans="1:5" s="3" customFormat="1" ht="30" customHeight="1">
      <c r="A28" s="13">
        <v>25548298</v>
      </c>
      <c r="B28" s="14" t="s">
        <v>42</v>
      </c>
      <c r="C28" s="15" t="s">
        <v>43</v>
      </c>
      <c r="D28" s="15" t="s">
        <v>7</v>
      </c>
      <c r="E28" s="16">
        <v>4</v>
      </c>
    </row>
    <row r="29" spans="1:5" s="3" customFormat="1" ht="30" customHeight="1" thickBot="1">
      <c r="A29" s="45">
        <v>71340963</v>
      </c>
      <c r="B29" s="18" t="s">
        <v>44</v>
      </c>
      <c r="C29" s="38" t="s">
        <v>21</v>
      </c>
      <c r="D29" s="38" t="s">
        <v>45</v>
      </c>
      <c r="E29" s="20">
        <v>8</v>
      </c>
    </row>
    <row r="30" spans="1:5" s="3" customFormat="1" ht="7.5" customHeight="1" thickBot="1">
      <c r="A30" s="39"/>
      <c r="B30" s="40"/>
      <c r="C30" s="41"/>
      <c r="D30" s="41"/>
      <c r="E30" s="42"/>
    </row>
    <row r="31" spans="1:5" s="3" customFormat="1" ht="33.75" customHeight="1" thickBot="1">
      <c r="A31" s="49" t="s">
        <v>46</v>
      </c>
      <c r="B31" s="50"/>
      <c r="C31" s="50"/>
      <c r="D31" s="51"/>
      <c r="E31" s="12">
        <f>E10+E13+E15+E24+E27</f>
        <v>598</v>
      </c>
    </row>
    <row r="32" spans="1:5" s="3" customFormat="1" ht="15">
      <c r="A32" s="1"/>
      <c r="E32" s="43"/>
    </row>
    <row r="33" spans="1:5" s="3" customFormat="1" ht="15">
      <c r="A33" s="1"/>
      <c r="E33" s="43"/>
    </row>
    <row r="34" spans="1:5" s="3" customFormat="1" ht="15">
      <c r="A34" s="1"/>
      <c r="E34" s="43"/>
    </row>
    <row r="35" spans="1:5" s="3" customFormat="1" ht="15">
      <c r="A35" s="1"/>
      <c r="E35" s="43"/>
    </row>
    <row r="36" spans="1:5" s="3" customFormat="1" ht="15">
      <c r="A36" s="1"/>
      <c r="E36" s="43"/>
    </row>
    <row r="37" spans="1:5" s="3" customFormat="1" ht="15">
      <c r="A37" s="1"/>
      <c r="E37" s="43"/>
    </row>
    <row r="38" spans="1:5" s="3" customFormat="1" ht="15">
      <c r="A38" s="1"/>
      <c r="E38" s="43"/>
    </row>
    <row r="39" spans="1:5" s="3" customFormat="1" ht="15">
      <c r="A39" s="1"/>
      <c r="E39" s="43"/>
    </row>
    <row r="40" spans="1:5" s="3" customFormat="1" ht="15">
      <c r="A40" s="1"/>
      <c r="E40" s="43"/>
    </row>
    <row r="41" spans="1:5" s="3" customFormat="1" ht="15">
      <c r="A41" s="1"/>
      <c r="E41" s="43"/>
    </row>
    <row r="42" spans="1:5" s="3" customFormat="1" ht="15">
      <c r="A42" s="1"/>
      <c r="E42" s="43"/>
    </row>
    <row r="43" spans="1:5" s="3" customFormat="1" ht="15">
      <c r="A43" s="1"/>
      <c r="E43" s="43"/>
    </row>
    <row r="44" spans="1:5" s="3" customFormat="1" ht="15">
      <c r="A44" s="1"/>
      <c r="E44" s="43"/>
    </row>
    <row r="45" spans="1:5" s="3" customFormat="1" ht="15">
      <c r="A45" s="1"/>
      <c r="E45" s="43"/>
    </row>
    <row r="46" spans="1:5" s="3" customFormat="1" ht="15">
      <c r="A46" s="1"/>
      <c r="E46" s="43"/>
    </row>
    <row r="47" spans="1:5" s="3" customFormat="1" ht="15">
      <c r="A47" s="1"/>
      <c r="E47" s="43"/>
    </row>
    <row r="48" spans="1:5" s="3" customFormat="1" ht="15">
      <c r="A48" s="1"/>
      <c r="E48" s="43"/>
    </row>
    <row r="49" spans="1:5" s="3" customFormat="1" ht="15">
      <c r="A49" s="1"/>
      <c r="E49" s="43"/>
    </row>
    <row r="50" spans="1:5" s="3" customFormat="1" ht="15">
      <c r="A50" s="1"/>
      <c r="E50" s="43"/>
    </row>
    <row r="51" spans="1:5" s="3" customFormat="1" ht="15">
      <c r="A51" s="1"/>
      <c r="E51" s="43"/>
    </row>
    <row r="52" spans="1:5" s="3" customFormat="1" ht="15">
      <c r="A52" s="1"/>
      <c r="E52" s="43"/>
    </row>
    <row r="53" spans="1:5" s="3" customFormat="1" ht="15">
      <c r="A53" s="1"/>
      <c r="E53" s="43"/>
    </row>
    <row r="54" spans="1:5" s="3" customFormat="1" ht="15">
      <c r="A54" s="1"/>
      <c r="E54" s="43"/>
    </row>
    <row r="55" spans="1:5" s="3" customFormat="1" ht="15">
      <c r="A55" s="1"/>
      <c r="E55" s="43"/>
    </row>
    <row r="56" spans="1:5" s="3" customFormat="1" ht="15">
      <c r="A56" s="1"/>
      <c r="E56" s="43"/>
    </row>
    <row r="57" spans="1:5" s="3" customFormat="1" ht="15">
      <c r="A57" s="1"/>
      <c r="E57" s="43"/>
    </row>
    <row r="58" spans="1:5" s="3" customFormat="1" ht="15">
      <c r="A58" s="1"/>
      <c r="E58" s="43"/>
    </row>
    <row r="59" spans="1:5" s="3" customFormat="1" ht="15">
      <c r="A59" s="1"/>
      <c r="E59" s="43"/>
    </row>
    <row r="60" spans="1:5" s="3" customFormat="1" ht="15">
      <c r="A60" s="1"/>
      <c r="E60" s="43"/>
    </row>
    <row r="61" spans="1:5" s="3" customFormat="1" ht="15">
      <c r="A61" s="1"/>
      <c r="E61" s="43"/>
    </row>
    <row r="62" spans="1:5" s="3" customFormat="1" ht="15">
      <c r="A62" s="1"/>
      <c r="E62" s="43"/>
    </row>
    <row r="63" spans="1:5" s="3" customFormat="1" ht="15">
      <c r="A63" s="1"/>
      <c r="E63" s="43"/>
    </row>
    <row r="64" spans="1:5" s="3" customFormat="1" ht="15">
      <c r="A64" s="1"/>
      <c r="E64" s="43"/>
    </row>
    <row r="65" spans="1:5" s="3" customFormat="1" ht="15">
      <c r="A65" s="1"/>
      <c r="E65" s="43"/>
    </row>
    <row r="66" spans="1:5" s="3" customFormat="1" ht="15">
      <c r="A66" s="1"/>
      <c r="E66" s="43"/>
    </row>
    <row r="67" spans="1:5" s="3" customFormat="1" ht="15">
      <c r="A67" s="1"/>
      <c r="E67" s="43"/>
    </row>
    <row r="68" spans="1:5" s="3" customFormat="1" ht="15">
      <c r="A68" s="1"/>
      <c r="E68" s="43"/>
    </row>
    <row r="69" spans="1:5" s="3" customFormat="1" ht="15">
      <c r="A69" s="1"/>
      <c r="E69" s="43"/>
    </row>
    <row r="70" spans="1:5" s="3" customFormat="1" ht="15">
      <c r="A70" s="1"/>
      <c r="E70" s="43"/>
    </row>
    <row r="71" spans="1:5" s="3" customFormat="1" ht="15">
      <c r="A71" s="1"/>
      <c r="E71" s="43"/>
    </row>
    <row r="72" spans="1:5" s="3" customFormat="1" ht="15">
      <c r="A72" s="1"/>
      <c r="E72" s="43"/>
    </row>
    <row r="73" spans="1:5" s="3" customFormat="1" ht="15">
      <c r="A73" s="1"/>
      <c r="E73" s="43"/>
    </row>
    <row r="74" spans="1:5" s="3" customFormat="1" ht="15">
      <c r="A74" s="1"/>
      <c r="E74" s="43"/>
    </row>
    <row r="75" spans="1:5" s="3" customFormat="1" ht="15">
      <c r="A75" s="1"/>
      <c r="E75" s="43"/>
    </row>
  </sheetData>
  <mergeCells count="10">
    <mergeCell ref="B27:D27"/>
    <mergeCell ref="A31:D31"/>
    <mergeCell ref="D1:E1"/>
    <mergeCell ref="B8:D8"/>
    <mergeCell ref="A4:E5"/>
    <mergeCell ref="A6:E6"/>
    <mergeCell ref="B10:D10"/>
    <mergeCell ref="B13:D13"/>
    <mergeCell ref="B15:D15"/>
    <mergeCell ref="B24:D24"/>
  </mergeCells>
  <printOptions horizontalCentered="1"/>
  <pageMargins left="0.3937007874015748" right="0.3937007874015748" top="0.7874015748031497" bottom="0.3937007874015748" header="0.3937007874015748" footer="0.31496062992125984"/>
  <pageSetup fitToHeight="5"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pospichalova</cp:lastModifiedBy>
  <cp:lastPrinted>2009-04-07T08:50:08Z</cp:lastPrinted>
  <dcterms:created xsi:type="dcterms:W3CDTF">2009-03-31T09:27:33Z</dcterms:created>
  <dcterms:modified xsi:type="dcterms:W3CDTF">2009-04-29T14:56:55Z</dcterms:modified>
  <cp:category/>
  <cp:version/>
  <cp:contentType/>
  <cp:contentStatus/>
</cp:coreProperties>
</file>