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50" activeTab="0"/>
  </bookViews>
  <sheets>
    <sheet name="Rozpočtová změna" sheetId="1" r:id="rId1"/>
  </sheets>
  <definedNames>
    <definedName name="_xlnm.Print_Area" localSheetId="0">'Rozpočtová změna'!$A$1:$E$57</definedName>
  </definedNames>
  <calcPr fullCalcOnLoad="1"/>
</workbook>
</file>

<file path=xl/sharedStrings.xml><?xml version="1.0" encoding="utf-8"?>
<sst xmlns="http://schemas.openxmlformats.org/spreadsheetml/2006/main" count="61" uniqueCount="56">
  <si>
    <t>Snížení</t>
  </si>
  <si>
    <t>Paragraf a položka</t>
  </si>
  <si>
    <t>celkem</t>
  </si>
  <si>
    <t>Zvýšení</t>
  </si>
  <si>
    <t>Snížení v Kč</t>
  </si>
  <si>
    <t>Zvýšení v Kč</t>
  </si>
  <si>
    <t>Rozpočtové opatření</t>
  </si>
  <si>
    <t>Schválený rozpočet v Kč</t>
  </si>
  <si>
    <t>Upravený rozpočet v Kč</t>
  </si>
  <si>
    <t>Rozpočet po změně v Kč</t>
  </si>
  <si>
    <t>§ 4311    Sociální poradenství 
pol. 5221 Neinvest.transfery obecně prospěš. spol.</t>
  </si>
  <si>
    <t>§ 4311    Sociální poradenství
pol. 5222 Neinvest.transfery občan. sdružením</t>
  </si>
  <si>
    <t>§ 4311    Sociální poradenství
pol. 5223 Neinvest.transfery církvím a nábož.spol.</t>
  </si>
  <si>
    <t>§ 4344    Sociální rehabilitace
pol. 5221 Neinvest.transfery obecně prospěš. spol.</t>
  </si>
  <si>
    <t>§ 4351    Osobní asistence, pečov.služba a podpora samostat.bydlení
pol. 5221 Neinvest.transf. obecně prospěš. spol.</t>
  </si>
  <si>
    <t>§ 4351    Osobní asistence, pečov.služba a podpora samostat.bydlení
pol. 5212 Neinvest.transf.nefinanč.podnikatel.subjekt.-fyz.osobám</t>
  </si>
  <si>
    <t>§ 4351    Osobní asistence, pečov.služba a podpora samostat.bydlení
pol. 5223 Neinvest.transf.církvím a nábož.spol.</t>
  </si>
  <si>
    <t>§ 4351    Osobní asistence, pečov.služba a podpora samostat.bydlení
pol. 5222 Neinvest.transfery občan. sdružením</t>
  </si>
  <si>
    <t>§ 4351    Osobní asistence, pečov. Služba a podpora samostat.bydlení
pol. 5321 Neinvestiční transfery obcím</t>
  </si>
  <si>
    <t>§ 4352    Tísňová péče
pol. 5222 Neinvest. Transfery občan. sdružením</t>
  </si>
  <si>
    <t>§ 4353    Průvodcovské a předčitatelské služby
pol. 5221 Neinvest.transfery obecně prospěš. spol.</t>
  </si>
  <si>
    <t>§ 4354    Chráněné bydlení
pol. 5222 Neinvest. transf. občan. sdružením</t>
  </si>
  <si>
    <t>§ 4355    Týdenní stacionáře
pol. 5321 Neinvestiční transfery obcím</t>
  </si>
  <si>
    <t xml:space="preserve">§ 4356    Denní stacionáře a centra denních služeb
pol. 5222 Neinvest. transf. občan. sdružením </t>
  </si>
  <si>
    <t>§ 4356    Denní stacionáře a centra denních služeb
pol. 5223 Neinvest.transf.církvím a nábož. spol.</t>
  </si>
  <si>
    <t>§ 4356    Denní stacionáře a centra denních služeb
pol. 5321 Neinvestiční transfery obcím</t>
  </si>
  <si>
    <t>§ 4359    Ostatní služby a činnosti v oblasti sociální péče
pol. 5223 Neinvest. transf. církvím a nábož. spol.</t>
  </si>
  <si>
    <t>§ 4359    Ostatní služby a činnosti v oblasti sociální péče
pol. 5321 Neinvestiční transfery obcím</t>
  </si>
  <si>
    <t>§ 4371    Raná péče a sociálně aktivizační služby pro rodiny s dětmi
pol. 5222 Neinvest. transf. občan. sdružením</t>
  </si>
  <si>
    <t>§ 4371    Raná péče a sociálně aktivizační služby pro rodiny s dětmi
pol. 5223 Neinvest. transf. církvím a nábož. spol.</t>
  </si>
  <si>
    <t>§ 4373    Domy na půl cesty
pol. 5221 Neinvest. transfery obecně prospěš. spol.</t>
  </si>
  <si>
    <t>§ 4356    Denní stacionáře a centra denních služeb
pol. 5221 Neinvest.transfery obecně prospěš.spol.</t>
  </si>
  <si>
    <t>§ 4373    Domy na půl cesty
pol. 5222 Neinvest. transf. občan. sdružením</t>
  </si>
  <si>
    <t>§ 4374    Azylové domy, nízkoprahová denní centra a noclehárny
pol. 5222 Neinvest. transf. občan. sdružením</t>
  </si>
  <si>
    <t>§ 4374    Azylové domy, nízkoprahová denní centra a noclehárny
pol. 5223 Neinvest. transf. církvím a nábož. spol.</t>
  </si>
  <si>
    <t>§ 4375    Nízkoprahová zařízení pro děti a mládež
pol. 5222 Neinvest. transf. občan. sdružením</t>
  </si>
  <si>
    <t>§ 4375    Nízkoprahová zařízení pro děti a mládež
pol. 5223 Neinvest. transf. církvím a nábož. spol.</t>
  </si>
  <si>
    <t>§ 4376    Služby následné péče, terapeutické komunity a kontaktní centra
pol. 5222 Neinvest. transf. občan. sdružením</t>
  </si>
  <si>
    <t>§ 4376    Služby následné péče, terapeutické komunity a kontaktní centra
pol. 5223 Neinvest. transf. církvím a nábož. spol.</t>
  </si>
  <si>
    <t>§ 4377    Sociálně terapeutické dílny
pol. 5221 Neinvest. transfery obecně prospěš. spol.</t>
  </si>
  <si>
    <t>§ 4378    Terénní programy
pol. 5222 Neinvest. transf. občan. sdružením</t>
  </si>
  <si>
    <t>§ 4379    Ostatní služby a činnosti v oblasti sociální prevence
pol. 5221 Neinvest. transfery obecně prospěš. spol.</t>
  </si>
  <si>
    <t>§ 4379    Ostatní služby a činnosti v oblasti sociální prevence
pol. 5222 Neinvest. transf. občan. sdružením</t>
  </si>
  <si>
    <t>§ 4344    Sociální rehabilitace
pol. 5222 Neinvest.transfery občan. sdružením</t>
  </si>
  <si>
    <t>§ 4344    Sociální rehabilitace
pol. 5223 Neinvest.transfery církvím a nábož.spol.</t>
  </si>
  <si>
    <t>počet stran: 3</t>
  </si>
  <si>
    <t>§ 4351    Osobní asistence, pečovatelská služba a podpora samostatného bydlení.
pol. 5901 Nespecifikované rezervy</t>
  </si>
  <si>
    <t xml:space="preserve">§ 4351    Osobní asistence, pečov. Služba a podpora samostat.bydlení
pol. 5329 </t>
  </si>
  <si>
    <t xml:space="preserve">§ 4374    Azylové domy, nízkoprahová denní centra a noclehárny
pol. 5321 </t>
  </si>
  <si>
    <t>§ 4375    Nízkoprahová zařízení pro děti a mládež
pol. 5321</t>
  </si>
  <si>
    <t>§ 4359    Ostatní služby a činnosti v oblasti sociální péče
pol. 5222</t>
  </si>
  <si>
    <t>§ 4378    Terénní programy
pol. 5223 Neinvest. transf. církvím a nábož. spol.</t>
  </si>
  <si>
    <t>§ 4377    Sociálně terapeutické dílny
pol. 5223 Neinvest. transf. církvím a nábož. spol.</t>
  </si>
  <si>
    <t>§ 4353    Průvodcovské a předčitatelské služby
pol. 5321 Neinvestiční transfery obcím</t>
  </si>
  <si>
    <t xml:space="preserve">Prostředky na vyplacení 2. části dotace pro poskytovatele sociálních služeb - azylové domy, pečovatelská služba  a ostatní sociální služby na rok 2009 (ÚZ 00053) </t>
  </si>
  <si>
    <t>ZK-02-2009-52,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</si>
</sst>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0" fontId="1" fillId="0" borderId="0" xfId="0" applyFont="1" applyBorder="1" applyAlignment="1">
      <alignment/>
    </xf>
    <xf numFmtId="3" fontId="2" fillId="0" borderId="1" xfId="19" applyNumberFormat="1" applyFont="1" applyFill="1" applyBorder="1">
      <alignment/>
      <protection/>
    </xf>
    <xf numFmtId="0" fontId="1" fillId="0" borderId="2" xfId="19" applyFont="1" applyBorder="1">
      <alignment/>
      <protection/>
    </xf>
    <xf numFmtId="3" fontId="1" fillId="0" borderId="3" xfId="19" applyNumberFormat="1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4" xfId="19" applyFont="1" applyFill="1" applyBorder="1">
      <alignment/>
      <protection/>
    </xf>
    <xf numFmtId="0" fontId="2" fillId="0" borderId="4" xfId="0" applyFont="1" applyBorder="1" applyAlignment="1">
      <alignment/>
    </xf>
    <xf numFmtId="3" fontId="2" fillId="0" borderId="5" xfId="19" applyNumberFormat="1" applyFont="1" applyFill="1" applyBorder="1">
      <alignment/>
      <protection/>
    </xf>
    <xf numFmtId="3" fontId="2" fillId="0" borderId="5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1" fillId="0" borderId="6" xfId="19" applyFont="1" applyBorder="1">
      <alignment/>
      <protection/>
    </xf>
    <xf numFmtId="0" fontId="0" fillId="0" borderId="0" xfId="0" applyAlignment="1">
      <alignment shrinkToFit="1"/>
    </xf>
    <xf numFmtId="0" fontId="2" fillId="0" borderId="7" xfId="19" applyFont="1" applyFill="1" applyBorder="1" applyAlignment="1">
      <alignment wrapText="1"/>
      <protection/>
    </xf>
    <xf numFmtId="0" fontId="2" fillId="0" borderId="7" xfId="0" applyFont="1" applyBorder="1" applyAlignment="1">
      <alignment wrapText="1"/>
    </xf>
    <xf numFmtId="3" fontId="2" fillId="0" borderId="8" xfId="19" applyNumberFormat="1" applyFont="1" applyFill="1" applyBorder="1">
      <alignment/>
      <protection/>
    </xf>
    <xf numFmtId="3" fontId="2" fillId="0" borderId="9" xfId="19" applyNumberFormat="1" applyFont="1" applyFill="1" applyBorder="1">
      <alignment/>
      <protection/>
    </xf>
    <xf numFmtId="3" fontId="1" fillId="0" borderId="6" xfId="19" applyNumberFormat="1" applyFont="1" applyBorder="1">
      <alignment/>
      <protection/>
    </xf>
    <xf numFmtId="0" fontId="2" fillId="2" borderId="10" xfId="19" applyFont="1" applyFill="1" applyBorder="1" applyAlignment="1">
      <alignment vertical="center"/>
      <protection/>
    </xf>
    <xf numFmtId="0" fontId="2" fillId="2" borderId="7" xfId="19" applyFont="1" applyFill="1" applyBorder="1" applyAlignment="1">
      <alignment vertical="center"/>
      <protection/>
    </xf>
    <xf numFmtId="0" fontId="2" fillId="2" borderId="11" xfId="19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" fillId="0" borderId="0" xfId="19" applyFont="1" applyAlignment="1">
      <alignment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13" xfId="19" applyFont="1" applyFill="1" applyBorder="1" applyAlignment="1">
      <alignment vertical="center" wrapText="1"/>
      <protection/>
    </xf>
    <xf numFmtId="0" fontId="0" fillId="0" borderId="14" xfId="0" applyBorder="1" applyAlignment="1">
      <alignment/>
    </xf>
    <xf numFmtId="0" fontId="2" fillId="2" borderId="15" xfId="19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2" fillId="2" borderId="16" xfId="19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" fillId="2" borderId="13" xfId="19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2" fillId="2" borderId="11" xfId="19" applyFont="1" applyFill="1" applyBorder="1" applyAlignment="1">
      <alignment horizontal="center" vertical="center" wrapText="1"/>
      <protection/>
    </xf>
    <xf numFmtId="0" fontId="2" fillId="0" borderId="12" xfId="19" applyFont="1" applyBorder="1" applyAlignment="1">
      <alignment horizontal="center" vertical="center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74.625" style="0" customWidth="1"/>
    <col min="2" max="2" width="14.125" style="0" customWidth="1"/>
    <col min="3" max="3" width="14.375" style="0" customWidth="1"/>
    <col min="4" max="4" width="16.25390625" style="0" customWidth="1"/>
    <col min="5" max="5" width="17.625" style="0" customWidth="1"/>
  </cols>
  <sheetData>
    <row r="1" ht="12.75">
      <c r="E1" s="15" t="s">
        <v>55</v>
      </c>
    </row>
    <row r="2" ht="12.75">
      <c r="E2" s="15" t="s">
        <v>45</v>
      </c>
    </row>
    <row r="3" spans="1:4" ht="15">
      <c r="A3" s="30" t="s">
        <v>6</v>
      </c>
      <c r="B3" s="30"/>
      <c r="C3" s="30"/>
      <c r="D3" s="1"/>
    </row>
    <row r="4" spans="1:5" ht="51" customHeight="1">
      <c r="A4" s="28" t="s">
        <v>54</v>
      </c>
      <c r="B4" s="28"/>
      <c r="C4" s="29"/>
      <c r="D4" s="10"/>
      <c r="E4" s="9"/>
    </row>
    <row r="5" spans="1:5" ht="10.5" customHeight="1">
      <c r="A5" s="2"/>
      <c r="B5" s="2"/>
      <c r="C5" s="2"/>
      <c r="D5" s="2"/>
      <c r="E5" s="9"/>
    </row>
    <row r="6" spans="1:4" ht="15.75" thickBot="1">
      <c r="A6" s="1" t="s">
        <v>0</v>
      </c>
      <c r="B6" s="1"/>
      <c r="C6" s="2"/>
      <c r="D6" s="2"/>
    </row>
    <row r="7" spans="1:5" ht="12.75" customHeight="1">
      <c r="A7" s="24" t="s">
        <v>1</v>
      </c>
      <c r="B7" s="31" t="s">
        <v>7</v>
      </c>
      <c r="C7" s="38" t="s">
        <v>8</v>
      </c>
      <c r="D7" s="40" t="s">
        <v>4</v>
      </c>
      <c r="E7" s="33" t="s">
        <v>9</v>
      </c>
    </row>
    <row r="8" spans="1:5" ht="19.5" customHeight="1">
      <c r="A8" s="25"/>
      <c r="B8" s="32"/>
      <c r="C8" s="39"/>
      <c r="D8" s="41"/>
      <c r="E8" s="34"/>
    </row>
    <row r="9" spans="1:5" s="18" customFormat="1" ht="43.5" thickBot="1">
      <c r="A9" s="19" t="s">
        <v>46</v>
      </c>
      <c r="B9" s="21">
        <v>27859000</v>
      </c>
      <c r="C9" s="21">
        <v>16928100</v>
      </c>
      <c r="D9" s="21">
        <v>16928100</v>
      </c>
      <c r="E9" s="22">
        <f>+C9-D9</f>
        <v>0</v>
      </c>
    </row>
    <row r="10" spans="1:5" s="16" customFormat="1" ht="15.75" thickBot="1">
      <c r="A10" s="17" t="s">
        <v>2</v>
      </c>
      <c r="B10" s="23">
        <f>SUM(B9:B9)</f>
        <v>27859000</v>
      </c>
      <c r="C10" s="8">
        <f>SUM(C9:C9)</f>
        <v>16928100</v>
      </c>
      <c r="D10" s="8">
        <f>SUM(D9:D9)</f>
        <v>16928100</v>
      </c>
      <c r="E10" s="23">
        <f>SUM(E9:E9)</f>
        <v>0</v>
      </c>
    </row>
    <row r="11" spans="1:5" s="16" customFormat="1" ht="15">
      <c r="A11" s="3"/>
      <c r="B11" s="3"/>
      <c r="C11" s="4"/>
      <c r="D11" s="4"/>
      <c r="E11"/>
    </row>
    <row r="12" spans="1:5" s="16" customFormat="1" ht="15.75" thickBot="1">
      <c r="A12" s="5" t="s">
        <v>3</v>
      </c>
      <c r="B12" s="5"/>
      <c r="C12" s="4"/>
      <c r="D12" s="4"/>
      <c r="E12"/>
    </row>
    <row r="13" spans="1:5" ht="12.75">
      <c r="A13" s="24" t="s">
        <v>1</v>
      </c>
      <c r="B13" s="31" t="s">
        <v>7</v>
      </c>
      <c r="C13" s="26" t="s">
        <v>8</v>
      </c>
      <c r="D13" s="35" t="s">
        <v>5</v>
      </c>
      <c r="E13" s="33" t="s">
        <v>9</v>
      </c>
    </row>
    <row r="14" spans="1:5" ht="18" customHeight="1">
      <c r="A14" s="25"/>
      <c r="B14" s="37"/>
      <c r="C14" s="27"/>
      <c r="D14" s="36"/>
      <c r="E14" s="34"/>
    </row>
    <row r="15" spans="1:5" ht="28.5">
      <c r="A15" s="19" t="s">
        <v>10</v>
      </c>
      <c r="B15" s="11">
        <v>0</v>
      </c>
      <c r="C15" s="13">
        <v>31000</v>
      </c>
      <c r="D15" s="13">
        <v>161000</v>
      </c>
      <c r="E15" s="6">
        <f>+C15+D15</f>
        <v>192000</v>
      </c>
    </row>
    <row r="16" spans="1:5" ht="28.5">
      <c r="A16" s="19" t="s">
        <v>11</v>
      </c>
      <c r="B16" s="11">
        <v>0</v>
      </c>
      <c r="C16" s="13">
        <v>366000</v>
      </c>
      <c r="D16" s="13">
        <v>562000</v>
      </c>
      <c r="E16" s="6">
        <f aca="true" t="shared" si="0" ref="E16:E56">+C16+D16</f>
        <v>928000</v>
      </c>
    </row>
    <row r="17" spans="1:5" ht="28.5">
      <c r="A17" s="19" t="s">
        <v>12</v>
      </c>
      <c r="B17" s="11">
        <v>0</v>
      </c>
      <c r="C17" s="13">
        <v>51000</v>
      </c>
      <c r="D17" s="13">
        <v>173000</v>
      </c>
      <c r="E17" s="6">
        <f t="shared" si="0"/>
        <v>224000</v>
      </c>
    </row>
    <row r="18" spans="1:5" ht="28.5">
      <c r="A18" s="19" t="s">
        <v>13</v>
      </c>
      <c r="B18" s="11">
        <v>0</v>
      </c>
      <c r="C18" s="13">
        <v>18000</v>
      </c>
      <c r="D18" s="13">
        <v>67000</v>
      </c>
      <c r="E18" s="6">
        <f t="shared" si="0"/>
        <v>85000</v>
      </c>
    </row>
    <row r="19" spans="1:5" ht="28.5">
      <c r="A19" s="19" t="s">
        <v>43</v>
      </c>
      <c r="B19" s="11">
        <v>0</v>
      </c>
      <c r="C19" s="13">
        <v>417000</v>
      </c>
      <c r="D19" s="13">
        <v>1605000</v>
      </c>
      <c r="E19" s="6">
        <f t="shared" si="0"/>
        <v>2022000</v>
      </c>
    </row>
    <row r="20" spans="1:5" ht="28.5">
      <c r="A20" s="19" t="s">
        <v>44</v>
      </c>
      <c r="B20" s="11">
        <v>0</v>
      </c>
      <c r="C20" s="13">
        <v>236000</v>
      </c>
      <c r="D20" s="13">
        <v>385000</v>
      </c>
      <c r="E20" s="6">
        <f t="shared" si="0"/>
        <v>621000</v>
      </c>
    </row>
    <row r="21" spans="1:5" ht="28.5">
      <c r="A21" s="19" t="s">
        <v>15</v>
      </c>
      <c r="B21" s="11">
        <v>0</v>
      </c>
      <c r="C21" s="13">
        <v>141900</v>
      </c>
      <c r="D21" s="13">
        <v>448100</v>
      </c>
      <c r="E21" s="6">
        <f t="shared" si="0"/>
        <v>590000</v>
      </c>
    </row>
    <row r="22" spans="1:5" ht="28.5">
      <c r="A22" s="20" t="s">
        <v>14</v>
      </c>
      <c r="B22" s="12">
        <v>0</v>
      </c>
      <c r="C22" s="14">
        <v>65300</v>
      </c>
      <c r="D22" s="14">
        <v>142200</v>
      </c>
      <c r="E22" s="6">
        <f t="shared" si="0"/>
        <v>207500</v>
      </c>
    </row>
    <row r="23" spans="1:5" ht="28.5">
      <c r="A23" s="19" t="s">
        <v>17</v>
      </c>
      <c r="B23" s="11">
        <v>0</v>
      </c>
      <c r="C23" s="13">
        <v>312000</v>
      </c>
      <c r="D23" s="13">
        <v>662000</v>
      </c>
      <c r="E23" s="6">
        <f t="shared" si="0"/>
        <v>974000</v>
      </c>
    </row>
    <row r="24" spans="1:5" ht="28.5">
      <c r="A24" s="20" t="s">
        <v>16</v>
      </c>
      <c r="B24" s="12">
        <v>0</v>
      </c>
      <c r="C24" s="14">
        <v>1178000</v>
      </c>
      <c r="D24" s="14">
        <v>2238700</v>
      </c>
      <c r="E24" s="6">
        <f t="shared" si="0"/>
        <v>3416700</v>
      </c>
    </row>
    <row r="25" spans="1:5" ht="28.5">
      <c r="A25" s="20" t="s">
        <v>18</v>
      </c>
      <c r="B25" s="12">
        <v>0</v>
      </c>
      <c r="C25" s="14">
        <v>2511900</v>
      </c>
      <c r="D25" s="14">
        <v>3685400</v>
      </c>
      <c r="E25" s="6">
        <f t="shared" si="0"/>
        <v>6197300</v>
      </c>
    </row>
    <row r="26" spans="1:5" ht="28.5">
      <c r="A26" s="20" t="s">
        <v>47</v>
      </c>
      <c r="B26" s="12">
        <v>0</v>
      </c>
      <c r="C26" s="14">
        <v>96800</v>
      </c>
      <c r="D26" s="14"/>
      <c r="E26" s="6">
        <f t="shared" si="0"/>
        <v>96800</v>
      </c>
    </row>
    <row r="27" spans="1:5" ht="28.5">
      <c r="A27" s="19" t="s">
        <v>19</v>
      </c>
      <c r="B27" s="11">
        <v>0</v>
      </c>
      <c r="C27" s="13">
        <v>158000</v>
      </c>
      <c r="D27" s="13">
        <v>190000</v>
      </c>
      <c r="E27" s="6">
        <f t="shared" si="0"/>
        <v>348000</v>
      </c>
    </row>
    <row r="28" spans="1:5" ht="28.5">
      <c r="A28" s="19" t="s">
        <v>20</v>
      </c>
      <c r="B28" s="11">
        <v>0</v>
      </c>
      <c r="C28" s="13">
        <v>21500</v>
      </c>
      <c r="D28" s="13">
        <v>66000</v>
      </c>
      <c r="E28" s="6">
        <f t="shared" si="0"/>
        <v>87500</v>
      </c>
    </row>
    <row r="29" spans="1:5" ht="28.5">
      <c r="A29" s="19" t="s">
        <v>53</v>
      </c>
      <c r="B29" s="11">
        <v>0</v>
      </c>
      <c r="C29" s="13">
        <v>5900</v>
      </c>
      <c r="D29" s="13">
        <v>9000</v>
      </c>
      <c r="E29" s="6">
        <f t="shared" si="0"/>
        <v>14900</v>
      </c>
    </row>
    <row r="30" spans="1:5" ht="28.5">
      <c r="A30" s="19" t="s">
        <v>21</v>
      </c>
      <c r="B30" s="11">
        <v>0</v>
      </c>
      <c r="C30" s="13">
        <v>137900</v>
      </c>
      <c r="D30" s="13">
        <v>44700</v>
      </c>
      <c r="E30" s="6">
        <f t="shared" si="0"/>
        <v>182600</v>
      </c>
    </row>
    <row r="31" spans="1:5" ht="28.5">
      <c r="A31" s="19" t="s">
        <v>22</v>
      </c>
      <c r="B31" s="11">
        <v>0</v>
      </c>
      <c r="C31" s="13">
        <v>227900</v>
      </c>
      <c r="D31" s="13">
        <v>360000</v>
      </c>
      <c r="E31" s="6">
        <f t="shared" si="0"/>
        <v>587900</v>
      </c>
    </row>
    <row r="32" spans="1:5" ht="28.5">
      <c r="A32" s="19" t="s">
        <v>31</v>
      </c>
      <c r="B32" s="11">
        <v>0</v>
      </c>
      <c r="C32" s="13">
        <v>30000</v>
      </c>
      <c r="D32" s="13">
        <v>216000</v>
      </c>
      <c r="E32" s="6">
        <f t="shared" si="0"/>
        <v>246000</v>
      </c>
    </row>
    <row r="33" spans="1:5" ht="28.5">
      <c r="A33" s="19" t="s">
        <v>23</v>
      </c>
      <c r="B33" s="11">
        <v>0</v>
      </c>
      <c r="C33" s="13">
        <v>459000</v>
      </c>
      <c r="D33" s="13"/>
      <c r="E33" s="6">
        <f t="shared" si="0"/>
        <v>459000</v>
      </c>
    </row>
    <row r="34" spans="1:5" ht="28.5">
      <c r="A34" s="19" t="s">
        <v>24</v>
      </c>
      <c r="B34" s="11">
        <v>0</v>
      </c>
      <c r="C34" s="13">
        <v>434000</v>
      </c>
      <c r="D34" s="13">
        <v>260000</v>
      </c>
      <c r="E34" s="6">
        <f t="shared" si="0"/>
        <v>694000</v>
      </c>
    </row>
    <row r="35" spans="1:5" ht="28.5">
      <c r="A35" s="19" t="s">
        <v>25</v>
      </c>
      <c r="B35" s="11">
        <v>0</v>
      </c>
      <c r="C35" s="13">
        <v>699000</v>
      </c>
      <c r="D35" s="13">
        <v>109000</v>
      </c>
      <c r="E35" s="6">
        <f t="shared" si="0"/>
        <v>808000</v>
      </c>
    </row>
    <row r="36" spans="1:5" ht="28.5">
      <c r="A36" s="19" t="s">
        <v>50</v>
      </c>
      <c r="B36" s="11">
        <v>0</v>
      </c>
      <c r="C36" s="13">
        <v>57500</v>
      </c>
      <c r="D36" s="13">
        <v>520000</v>
      </c>
      <c r="E36" s="6">
        <f t="shared" si="0"/>
        <v>577500</v>
      </c>
    </row>
    <row r="37" spans="1:5" ht="28.5">
      <c r="A37" s="19" t="s">
        <v>26</v>
      </c>
      <c r="B37" s="11">
        <v>0</v>
      </c>
      <c r="C37" s="13">
        <v>226900</v>
      </c>
      <c r="D37" s="13">
        <v>50000</v>
      </c>
      <c r="E37" s="6">
        <f t="shared" si="0"/>
        <v>276900</v>
      </c>
    </row>
    <row r="38" spans="1:5" ht="28.5">
      <c r="A38" s="19" t="s">
        <v>27</v>
      </c>
      <c r="B38" s="11">
        <v>0</v>
      </c>
      <c r="C38" s="13">
        <v>18300</v>
      </c>
      <c r="D38" s="13"/>
      <c r="E38" s="6">
        <f t="shared" si="0"/>
        <v>18300</v>
      </c>
    </row>
    <row r="39" spans="1:5" ht="28.5">
      <c r="A39" s="19" t="s">
        <v>28</v>
      </c>
      <c r="B39" s="11">
        <v>0</v>
      </c>
      <c r="C39" s="13">
        <v>62900</v>
      </c>
      <c r="D39" s="13">
        <v>627000</v>
      </c>
      <c r="E39" s="6">
        <f t="shared" si="0"/>
        <v>689900</v>
      </c>
    </row>
    <row r="40" spans="1:5" ht="28.5">
      <c r="A40" s="19" t="s">
        <v>29</v>
      </c>
      <c r="B40" s="11">
        <v>0</v>
      </c>
      <c r="C40" s="13">
        <v>102200</v>
      </c>
      <c r="D40" s="13">
        <v>30000</v>
      </c>
      <c r="E40" s="6">
        <f t="shared" si="0"/>
        <v>132200</v>
      </c>
    </row>
    <row r="41" spans="1:5" ht="28.5">
      <c r="A41" s="19" t="s">
        <v>30</v>
      </c>
      <c r="B41" s="11">
        <v>0</v>
      </c>
      <c r="C41" s="13">
        <v>34000</v>
      </c>
      <c r="D41" s="13">
        <v>553000</v>
      </c>
      <c r="E41" s="6">
        <f t="shared" si="0"/>
        <v>587000</v>
      </c>
    </row>
    <row r="42" spans="1:5" ht="28.5">
      <c r="A42" s="19" t="s">
        <v>32</v>
      </c>
      <c r="B42" s="11">
        <v>0</v>
      </c>
      <c r="C42" s="13">
        <v>39000</v>
      </c>
      <c r="D42" s="13">
        <v>29500</v>
      </c>
      <c r="E42" s="6">
        <f t="shared" si="0"/>
        <v>68500</v>
      </c>
    </row>
    <row r="43" spans="1:5" ht="28.5">
      <c r="A43" s="19" t="s">
        <v>33</v>
      </c>
      <c r="B43" s="11">
        <v>0</v>
      </c>
      <c r="C43" s="13">
        <v>233800</v>
      </c>
      <c r="D43" s="13"/>
      <c r="E43" s="6">
        <f t="shared" si="0"/>
        <v>233800</v>
      </c>
    </row>
    <row r="44" spans="1:5" ht="28.5">
      <c r="A44" s="19" t="s">
        <v>34</v>
      </c>
      <c r="B44" s="11">
        <v>0</v>
      </c>
      <c r="C44" s="13">
        <v>530200</v>
      </c>
      <c r="D44" s="13">
        <v>112000</v>
      </c>
      <c r="E44" s="6">
        <f t="shared" si="0"/>
        <v>642200</v>
      </c>
    </row>
    <row r="45" spans="1:5" ht="28.5">
      <c r="A45" s="19" t="s">
        <v>48</v>
      </c>
      <c r="B45" s="11">
        <v>0</v>
      </c>
      <c r="C45" s="13">
        <v>61400</v>
      </c>
      <c r="D45" s="13"/>
      <c r="E45" s="6">
        <f t="shared" si="0"/>
        <v>61400</v>
      </c>
    </row>
    <row r="46" spans="1:5" ht="28.5">
      <c r="A46" s="19" t="s">
        <v>35</v>
      </c>
      <c r="B46" s="11">
        <v>0</v>
      </c>
      <c r="C46" s="13">
        <v>152000</v>
      </c>
      <c r="D46" s="13">
        <v>335000</v>
      </c>
      <c r="E46" s="6">
        <f t="shared" si="0"/>
        <v>487000</v>
      </c>
    </row>
    <row r="47" spans="1:5" ht="28.5">
      <c r="A47" s="19" t="s">
        <v>36</v>
      </c>
      <c r="B47" s="11">
        <v>0</v>
      </c>
      <c r="C47" s="13">
        <v>610000</v>
      </c>
      <c r="D47" s="13">
        <v>491000</v>
      </c>
      <c r="E47" s="6">
        <f t="shared" si="0"/>
        <v>1101000</v>
      </c>
    </row>
    <row r="48" spans="1:5" ht="28.5">
      <c r="A48" s="19" t="s">
        <v>49</v>
      </c>
      <c r="B48" s="11">
        <v>0</v>
      </c>
      <c r="C48" s="13">
        <v>48000</v>
      </c>
      <c r="D48" s="13"/>
      <c r="E48" s="6">
        <f t="shared" si="0"/>
        <v>48000</v>
      </c>
    </row>
    <row r="49" spans="1:5" ht="28.5">
      <c r="A49" s="19" t="s">
        <v>37</v>
      </c>
      <c r="B49" s="11">
        <v>0</v>
      </c>
      <c r="C49" s="13">
        <v>569000</v>
      </c>
      <c r="D49" s="13">
        <v>1531000</v>
      </c>
      <c r="E49" s="6">
        <f t="shared" si="0"/>
        <v>2100000</v>
      </c>
    </row>
    <row r="50" spans="1:5" ht="28.5">
      <c r="A50" s="19" t="s">
        <v>38</v>
      </c>
      <c r="B50" s="11">
        <v>0</v>
      </c>
      <c r="C50" s="13">
        <v>420000</v>
      </c>
      <c r="D50" s="13">
        <v>731500</v>
      </c>
      <c r="E50" s="6">
        <f t="shared" si="0"/>
        <v>1151500</v>
      </c>
    </row>
    <row r="51" spans="1:5" ht="28.5">
      <c r="A51" s="19" t="s">
        <v>39</v>
      </c>
      <c r="B51" s="11">
        <v>0</v>
      </c>
      <c r="C51" s="13"/>
      <c r="D51" s="13">
        <v>32000</v>
      </c>
      <c r="E51" s="6">
        <f t="shared" si="0"/>
        <v>32000</v>
      </c>
    </row>
    <row r="52" spans="1:5" ht="28.5">
      <c r="A52" s="19" t="s">
        <v>52</v>
      </c>
      <c r="B52" s="11">
        <v>0</v>
      </c>
      <c r="C52" s="13"/>
      <c r="D52" s="13">
        <v>98000</v>
      </c>
      <c r="E52" s="6">
        <f t="shared" si="0"/>
        <v>98000</v>
      </c>
    </row>
    <row r="53" spans="1:5" ht="28.5">
      <c r="A53" s="19" t="s">
        <v>40</v>
      </c>
      <c r="B53" s="11">
        <v>0</v>
      </c>
      <c r="C53" s="13">
        <v>32000</v>
      </c>
      <c r="D53" s="13"/>
      <c r="E53" s="6">
        <f t="shared" si="0"/>
        <v>32000</v>
      </c>
    </row>
    <row r="54" spans="1:5" ht="28.5">
      <c r="A54" s="19" t="s">
        <v>51</v>
      </c>
      <c r="B54" s="11">
        <v>0</v>
      </c>
      <c r="C54" s="13">
        <v>42000</v>
      </c>
      <c r="D54" s="13">
        <v>63000</v>
      </c>
      <c r="E54" s="6">
        <f t="shared" si="0"/>
        <v>105000</v>
      </c>
    </row>
    <row r="55" spans="1:5" ht="28.5">
      <c r="A55" s="19" t="s">
        <v>41</v>
      </c>
      <c r="B55" s="11">
        <v>0</v>
      </c>
      <c r="C55" s="13">
        <v>26000</v>
      </c>
      <c r="D55" s="13">
        <v>87000</v>
      </c>
      <c r="E55" s="6">
        <f t="shared" si="0"/>
        <v>113000</v>
      </c>
    </row>
    <row r="56" spans="1:5" ht="29.25" thickBot="1">
      <c r="A56" s="19" t="s">
        <v>42</v>
      </c>
      <c r="B56" s="11">
        <v>0</v>
      </c>
      <c r="C56" s="13">
        <v>67600</v>
      </c>
      <c r="D56" s="13">
        <v>254000</v>
      </c>
      <c r="E56" s="6">
        <f t="shared" si="0"/>
        <v>321600</v>
      </c>
    </row>
    <row r="57" spans="1:5" ht="15.75" thickBot="1">
      <c r="A57" s="7" t="s">
        <v>2</v>
      </c>
      <c r="B57" s="8">
        <f>SUM(B15:B56)</f>
        <v>0</v>
      </c>
      <c r="C57" s="8">
        <f>SUM(C15:C56)</f>
        <v>10930900</v>
      </c>
      <c r="D57" s="8">
        <f>SUM(D15:D56)</f>
        <v>16928100</v>
      </c>
      <c r="E57" s="8">
        <f>SUM(E15:E56)</f>
        <v>27859000</v>
      </c>
    </row>
  </sheetData>
  <mergeCells count="12">
    <mergeCell ref="E13:E14"/>
    <mergeCell ref="D13:D14"/>
    <mergeCell ref="E7:E8"/>
    <mergeCell ref="B13:B14"/>
    <mergeCell ref="C7:C8"/>
    <mergeCell ref="D7:D8"/>
    <mergeCell ref="A13:A14"/>
    <mergeCell ref="C13:C14"/>
    <mergeCell ref="A4:C4"/>
    <mergeCell ref="A3:C3"/>
    <mergeCell ref="A7:A8"/>
    <mergeCell ref="B7:B8"/>
  </mergeCells>
  <printOptions/>
  <pageMargins left="0.75" right="0.75" top="1" bottom="1" header="0.4921259845" footer="0.4921259845"/>
  <pageSetup horizontalDpi="600" verticalDpi="6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jakoubkova</cp:lastModifiedBy>
  <cp:lastPrinted>2009-02-25T07:29:33Z</cp:lastPrinted>
  <dcterms:created xsi:type="dcterms:W3CDTF">2008-01-24T13:21:40Z</dcterms:created>
  <dcterms:modified xsi:type="dcterms:W3CDTF">2009-02-25T16:17:17Z</dcterms:modified>
  <cp:category/>
  <cp:version/>
  <cp:contentType/>
  <cp:contentStatus/>
</cp:coreProperties>
</file>