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ZK-05-2008-03, př. 1" sheetId="1" r:id="rId1"/>
  </sheets>
  <definedNames/>
  <calcPr fullCalcOnLoad="1"/>
</workbook>
</file>

<file path=xl/sharedStrings.xml><?xml version="1.0" encoding="utf-8"?>
<sst xmlns="http://schemas.openxmlformats.org/spreadsheetml/2006/main" count="113" uniqueCount="91">
  <si>
    <t>ředitel</t>
  </si>
  <si>
    <t>Oddělení vnitřní kontroly</t>
  </si>
  <si>
    <t>Odbor sekretariátu hejtmana</t>
  </si>
  <si>
    <t>vedoucí odboru</t>
  </si>
  <si>
    <t>tiskový mluvčí</t>
  </si>
  <si>
    <t>oddělení pro řešení mimořádných situací</t>
  </si>
  <si>
    <t>oddělení vnějších vztahů</t>
  </si>
  <si>
    <t>oddělení kanceláře hejtmana</t>
  </si>
  <si>
    <t>Odbor sekretariátu ředitele a krajského živnostenského úřadu</t>
  </si>
  <si>
    <t>organizace práce odboru;asistent/ka</t>
  </si>
  <si>
    <t>oddělení personální</t>
  </si>
  <si>
    <t>oddělení právní a krajského živnostenského úřadu</t>
  </si>
  <si>
    <t>Oddělení interního auditu</t>
  </si>
  <si>
    <t xml:space="preserve">Oddělení hospodářské správy </t>
  </si>
  <si>
    <t>Odbor ekonomický</t>
  </si>
  <si>
    <t>správní agenda</t>
  </si>
  <si>
    <t>oddělení rozpočtu a financování</t>
  </si>
  <si>
    <t>oddělení účetnictví</t>
  </si>
  <si>
    <t>pracoviště HB</t>
  </si>
  <si>
    <t>pracoviště PE</t>
  </si>
  <si>
    <t>pracoviště TR</t>
  </si>
  <si>
    <t>pracoviště ZR</t>
  </si>
  <si>
    <t>Odbor informatiky</t>
  </si>
  <si>
    <t>oddělení koncepční</t>
  </si>
  <si>
    <t>oddělení správy sítě</t>
  </si>
  <si>
    <t>oddělení správy databází a aplikací</t>
  </si>
  <si>
    <t>oddělení správy GIS</t>
  </si>
  <si>
    <t>Odbor kontroly</t>
  </si>
  <si>
    <t>právník</t>
  </si>
  <si>
    <t>analytická a organizační agenda, asistent/ka</t>
  </si>
  <si>
    <t>oddělení veřejnosprávní kontroly</t>
  </si>
  <si>
    <t>oddělení přezkoumání hospodaření obcí</t>
  </si>
  <si>
    <t>Odbor analýz</t>
  </si>
  <si>
    <t>zaměstnanec</t>
  </si>
  <si>
    <t>Odbor školství, mládeže a sportu</t>
  </si>
  <si>
    <t>koncepční pracovník</t>
  </si>
  <si>
    <t>organizace práce odboru; asistent/ka</t>
  </si>
  <si>
    <t>oddělení organizace školství</t>
  </si>
  <si>
    <t>oddělení mládeže a sportu</t>
  </si>
  <si>
    <t>oddělení ekonomiky školství</t>
  </si>
  <si>
    <t>Odbor sociálních věcí a zdravotnictví</t>
  </si>
  <si>
    <t>agenda správního rozhodování; asistent/ka</t>
  </si>
  <si>
    <t>odd. sociálních dávek  a soc.-práv.ochrany dětí</t>
  </si>
  <si>
    <t>oddělení zdravotní a sociální správy</t>
  </si>
  <si>
    <t>oddělení zdravotní péče</t>
  </si>
  <si>
    <t>Odbor životního prostředí</t>
  </si>
  <si>
    <t>ekonomická a analytická agenda; asistent/ka</t>
  </si>
  <si>
    <t>oddělení ochrany přírodních zdrojů</t>
  </si>
  <si>
    <t>oddělení technické ochrany ŽP</t>
  </si>
  <si>
    <t>Odbor lesního a vodního hospodářství a zemědělství</t>
  </si>
  <si>
    <t>správa dotací; asistent/ka</t>
  </si>
  <si>
    <t>oddělení lesního hospodářství a myslivosti</t>
  </si>
  <si>
    <t>oddělení vodního hospodářství</t>
  </si>
  <si>
    <t>oddělení zemědělství</t>
  </si>
  <si>
    <t>Odbor územního plánování  a stavebního řádu</t>
  </si>
  <si>
    <t>kontrolní a dozorová činnost, knihovny; asistent/ka</t>
  </si>
  <si>
    <t>oddělení územního plánování</t>
  </si>
  <si>
    <t>oddělení stavebního řádu</t>
  </si>
  <si>
    <t>Odbor regionálního rozvoje</t>
  </si>
  <si>
    <t>oddělení ekonomicko právní pro čerpání prostředků ES</t>
  </si>
  <si>
    <t>zástupce kraje v Bruselu</t>
  </si>
  <si>
    <t>oddělení regionálního rozvoje</t>
  </si>
  <si>
    <t>oddělení strategického plánování</t>
  </si>
  <si>
    <t>oddělení grantových programů</t>
  </si>
  <si>
    <t>Odbor kultury a památkové péče</t>
  </si>
  <si>
    <t>oddělení kultury</t>
  </si>
  <si>
    <t>oddělení památkové péče</t>
  </si>
  <si>
    <t xml:space="preserve">Odbor majetkový </t>
  </si>
  <si>
    <t>oddělení majetkoprávní</t>
  </si>
  <si>
    <t>oddělení správy realit</t>
  </si>
  <si>
    <t>Odbor dopravy a silničního hospodářství</t>
  </si>
  <si>
    <t>asistent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</si>
  <si>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</si>
  <si>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</si>
  <si>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</si>
  <si>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</si>
  <si>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</si>
  <si>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>Celkem</t>
  </si>
  <si>
    <t>organizační pracovník Grémia ředitele krajského úřadu</t>
  </si>
  <si>
    <t xml:space="preserve">organizace práce, asistentka </t>
  </si>
  <si>
    <t>ZŘ - Sekce pro službu veřejnosti</t>
  </si>
  <si>
    <t>ZŘ - Sekce ekonomiky a podpory</t>
  </si>
  <si>
    <t>ZŘ - Sekce pro rozvoj regionu</t>
  </si>
  <si>
    <t xml:space="preserve">oddělení integrované prevence a EIA </t>
  </si>
  <si>
    <t>odděl.sociálních služeb</t>
  </si>
  <si>
    <t>oddělení správní</t>
  </si>
  <si>
    <t>Organizační struktura krajského úřadu</t>
  </si>
  <si>
    <t>úředník na úseku strukturálních fondů EU</t>
  </si>
  <si>
    <t>ekonom</t>
  </si>
  <si>
    <t>Schválená organizační struktura k          31. 8. 2008</t>
  </si>
  <si>
    <t>Skutečnost k 31. 8 . 2008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</si>
</sst>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0" fillId="0" borderId="7" xfId="0" applyBorder="1" applyAlignment="1">
      <alignment shrinkToFi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0" fontId="0" fillId="0" borderId="9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2" borderId="12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wrapText="1"/>
    </xf>
    <xf numFmtId="0" fontId="0" fillId="0" borderId="6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6" xfId="0" applyBorder="1" applyAlignment="1">
      <alignment wrapText="1"/>
    </xf>
    <xf numFmtId="1" fontId="6" fillId="0" borderId="10" xfId="0" applyNumberFormat="1" applyFont="1" applyFill="1" applyBorder="1" applyAlignment="1">
      <alignment horizontal="center" wrapText="1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0" xfId="0" applyFont="1" applyBorder="1" applyAlignment="1">
      <alignment horizontal="left" vertical="top" wrapText="1"/>
    </xf>
    <xf numFmtId="0" fontId="0" fillId="0" borderId="15" xfId="0" applyNumberFormat="1" applyBorder="1" applyAlignment="1">
      <alignment horizontal="center"/>
    </xf>
    <xf numFmtId="0" fontId="0" fillId="0" borderId="8" xfId="0" applyFont="1" applyBorder="1" applyAlignment="1">
      <alignment horizontal="left" vertical="top" wrapText="1"/>
    </xf>
    <xf numFmtId="0" fontId="0" fillId="0" borderId="16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9" fillId="0" borderId="1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tabSelected="1" workbookViewId="0" topLeftCell="A1">
      <selection activeCell="A33" sqref="A33"/>
    </sheetView>
  </sheetViews>
  <sheetFormatPr defaultColWidth="9.00390625" defaultRowHeight="12.75"/>
  <cols>
    <col min="1" max="1" width="52.25390625" style="0" customWidth="1"/>
    <col min="2" max="3" width="13.25390625" style="0" customWidth="1"/>
  </cols>
  <sheetData>
    <row r="1" spans="1:3" ht="35.25" customHeight="1" thickBot="1">
      <c r="A1" s="87" t="s">
        <v>86</v>
      </c>
      <c r="B1" s="87"/>
      <c r="C1" s="87"/>
    </row>
    <row r="2" spans="1:3" ht="57.75" customHeight="1" thickBot="1">
      <c r="A2" s="1"/>
      <c r="B2" s="2" t="s">
        <v>89</v>
      </c>
      <c r="C2" s="77" t="s">
        <v>90</v>
      </c>
    </row>
    <row r="3" spans="1:3" ht="13.5" thickBot="1">
      <c r="A3" s="3" t="s">
        <v>0</v>
      </c>
      <c r="B3" s="70">
        <v>1</v>
      </c>
      <c r="C3" s="71">
        <v>1</v>
      </c>
    </row>
    <row r="4" spans="1:3" ht="13.5" thickBot="1">
      <c r="A4" s="74" t="s">
        <v>78</v>
      </c>
      <c r="B4" s="78">
        <v>1</v>
      </c>
      <c r="C4" s="75">
        <v>1</v>
      </c>
    </row>
    <row r="5" spans="1:3" ht="13.5" thickBot="1">
      <c r="A5" s="74" t="s">
        <v>79</v>
      </c>
      <c r="B5" s="78">
        <v>1</v>
      </c>
      <c r="C5" s="75">
        <v>1</v>
      </c>
    </row>
    <row r="6" spans="1:3" ht="13.5" thickBot="1">
      <c r="A6" s="72" t="s">
        <v>1</v>
      </c>
      <c r="B6" s="79">
        <v>3</v>
      </c>
      <c r="C6" s="71">
        <v>3</v>
      </c>
    </row>
    <row r="7" spans="1:3" ht="12.75">
      <c r="A7" s="4" t="s">
        <v>2</v>
      </c>
      <c r="B7" s="5">
        <f>SUM(B8:B12)</f>
        <v>24</v>
      </c>
      <c r="C7" s="56">
        <f>C8+C9+C10+C11+C12</f>
        <v>22</v>
      </c>
    </row>
    <row r="8" spans="1:3" ht="12.75">
      <c r="A8" s="6" t="s">
        <v>3</v>
      </c>
      <c r="B8" s="7">
        <v>1</v>
      </c>
      <c r="C8" s="29">
        <v>1</v>
      </c>
    </row>
    <row r="9" spans="1:3" ht="12.75">
      <c r="A9" s="6" t="s">
        <v>4</v>
      </c>
      <c r="B9" s="7">
        <v>1</v>
      </c>
      <c r="C9" s="29">
        <v>1</v>
      </c>
    </row>
    <row r="10" spans="1:3" ht="12.75">
      <c r="A10" s="8" t="s">
        <v>5</v>
      </c>
      <c r="B10" s="7">
        <v>4</v>
      </c>
      <c r="C10" s="29">
        <v>4</v>
      </c>
    </row>
    <row r="11" spans="1:3" ht="12.75">
      <c r="A11" s="9" t="s">
        <v>6</v>
      </c>
      <c r="B11" s="7">
        <v>4</v>
      </c>
      <c r="C11" s="29">
        <v>4</v>
      </c>
    </row>
    <row r="12" spans="1:3" ht="13.5" thickBot="1">
      <c r="A12" s="10" t="s">
        <v>7</v>
      </c>
      <c r="B12" s="11">
        <v>14</v>
      </c>
      <c r="C12" s="36">
        <v>12</v>
      </c>
    </row>
    <row r="13" spans="1:3" ht="25.5">
      <c r="A13" s="4" t="s">
        <v>8</v>
      </c>
      <c r="B13" s="5">
        <f>SUM(B14:B18)</f>
        <v>28</v>
      </c>
      <c r="C13" s="26">
        <f>C14+C15+C16+C17+C18</f>
        <v>26</v>
      </c>
    </row>
    <row r="14" spans="1:3" ht="12.75">
      <c r="A14" s="6" t="s">
        <v>3</v>
      </c>
      <c r="B14" s="7">
        <v>1</v>
      </c>
      <c r="C14" s="29">
        <v>1</v>
      </c>
    </row>
    <row r="15" spans="1:3" ht="12.75">
      <c r="A15" s="12" t="s">
        <v>9</v>
      </c>
      <c r="B15" s="7">
        <v>1</v>
      </c>
      <c r="C15" s="29">
        <v>1</v>
      </c>
    </row>
    <row r="16" spans="1:3" ht="12.75">
      <c r="A16" s="13" t="s">
        <v>10</v>
      </c>
      <c r="B16" s="7">
        <v>6</v>
      </c>
      <c r="C16" s="29">
        <v>6</v>
      </c>
    </row>
    <row r="17" spans="1:3" ht="12.75">
      <c r="A17" s="14" t="s">
        <v>85</v>
      </c>
      <c r="B17" s="7">
        <v>13</v>
      </c>
      <c r="C17" s="29">
        <v>12</v>
      </c>
    </row>
    <row r="18" spans="1:3" ht="17.25" customHeight="1" thickBot="1">
      <c r="A18" s="15" t="s">
        <v>11</v>
      </c>
      <c r="B18" s="11">
        <v>7</v>
      </c>
      <c r="C18" s="36">
        <v>6</v>
      </c>
    </row>
    <row r="19" spans="1:3" ht="13.5" thickBot="1">
      <c r="A19" s="16" t="s">
        <v>81</v>
      </c>
      <c r="B19" s="17">
        <v>1</v>
      </c>
      <c r="C19" s="18">
        <v>1</v>
      </c>
    </row>
    <row r="20" spans="1:3" ht="13.5" thickBot="1">
      <c r="A20" s="19" t="s">
        <v>12</v>
      </c>
      <c r="B20" s="20">
        <v>3</v>
      </c>
      <c r="C20" s="21">
        <v>2</v>
      </c>
    </row>
    <row r="21" spans="1:3" ht="13.5" thickBot="1">
      <c r="A21" s="22" t="s">
        <v>13</v>
      </c>
      <c r="B21" s="20">
        <v>18</v>
      </c>
      <c r="C21" s="23">
        <v>18</v>
      </c>
    </row>
    <row r="22" spans="1:3" ht="12.75">
      <c r="A22" s="24" t="s">
        <v>14</v>
      </c>
      <c r="B22" s="25">
        <f>SUM(B23:B30)</f>
        <v>38</v>
      </c>
      <c r="C22" s="26">
        <f>C23+C24+C25+C26+C27+C28+C29+C30</f>
        <v>37</v>
      </c>
    </row>
    <row r="23" spans="1:3" ht="12.75">
      <c r="A23" s="27" t="s">
        <v>3</v>
      </c>
      <c r="B23" s="28">
        <v>1</v>
      </c>
      <c r="C23" s="29">
        <v>1</v>
      </c>
    </row>
    <row r="24" spans="1:3" ht="12.75">
      <c r="A24" s="30" t="s">
        <v>15</v>
      </c>
      <c r="B24" s="28">
        <v>2</v>
      </c>
      <c r="C24" s="29">
        <v>2</v>
      </c>
    </row>
    <row r="25" spans="1:3" ht="12.75">
      <c r="A25" s="31" t="s">
        <v>16</v>
      </c>
      <c r="B25" s="28">
        <v>10</v>
      </c>
      <c r="C25" s="29">
        <v>10</v>
      </c>
    </row>
    <row r="26" spans="1:3" ht="12.75">
      <c r="A26" s="32" t="s">
        <v>17</v>
      </c>
      <c r="B26" s="28">
        <v>10</v>
      </c>
      <c r="C26" s="29">
        <v>9</v>
      </c>
    </row>
    <row r="27" spans="1:3" ht="12.75">
      <c r="A27" s="33" t="s">
        <v>18</v>
      </c>
      <c r="B27" s="28">
        <v>3</v>
      </c>
      <c r="C27" s="29">
        <v>3</v>
      </c>
    </row>
    <row r="28" spans="1:3" ht="12.75">
      <c r="A28" s="33" t="s">
        <v>19</v>
      </c>
      <c r="B28" s="28">
        <v>4</v>
      </c>
      <c r="C28" s="29">
        <v>4</v>
      </c>
    </row>
    <row r="29" spans="1:3" ht="12.75">
      <c r="A29" s="33" t="s">
        <v>20</v>
      </c>
      <c r="B29" s="28">
        <v>4</v>
      </c>
      <c r="C29" s="29">
        <v>4</v>
      </c>
    </row>
    <row r="30" spans="1:3" ht="13.5" thickBot="1">
      <c r="A30" s="34" t="s">
        <v>21</v>
      </c>
      <c r="B30" s="35">
        <v>4</v>
      </c>
      <c r="C30" s="36">
        <v>4</v>
      </c>
    </row>
    <row r="31" spans="1:3" ht="12.75">
      <c r="A31" s="37" t="s">
        <v>22</v>
      </c>
      <c r="B31" s="38">
        <f>SUM(B32:B36)</f>
        <v>17</v>
      </c>
      <c r="C31" s="56">
        <f>C32+C33+C34+C35+C36</f>
        <v>17</v>
      </c>
    </row>
    <row r="32" spans="1:3" ht="12.75">
      <c r="A32" s="27" t="s">
        <v>3</v>
      </c>
      <c r="B32" s="28">
        <v>1</v>
      </c>
      <c r="C32" s="29">
        <v>1</v>
      </c>
    </row>
    <row r="33" spans="1:3" ht="12.75">
      <c r="A33" s="30" t="s">
        <v>23</v>
      </c>
      <c r="B33" s="28">
        <v>4</v>
      </c>
      <c r="C33" s="29">
        <v>4</v>
      </c>
    </row>
    <row r="34" spans="1:3" ht="12.75">
      <c r="A34" s="30" t="s">
        <v>24</v>
      </c>
      <c r="B34" s="28">
        <v>6</v>
      </c>
      <c r="C34" s="29">
        <v>6</v>
      </c>
    </row>
    <row r="35" spans="1:3" ht="12.75">
      <c r="A35" s="30" t="s">
        <v>25</v>
      </c>
      <c r="B35" s="28">
        <v>3</v>
      </c>
      <c r="C35" s="29">
        <v>3</v>
      </c>
    </row>
    <row r="36" spans="1:3" ht="13.5" thickBot="1">
      <c r="A36" s="39" t="s">
        <v>26</v>
      </c>
      <c r="B36" s="35">
        <v>3</v>
      </c>
      <c r="C36" s="36">
        <v>3</v>
      </c>
    </row>
    <row r="37" spans="1:3" ht="12.75">
      <c r="A37" s="40" t="s">
        <v>27</v>
      </c>
      <c r="B37" s="38">
        <f>SUM(B38:B42)</f>
        <v>23</v>
      </c>
      <c r="C37" s="56">
        <f>C38+C39+C40+C41+C42</f>
        <v>21</v>
      </c>
    </row>
    <row r="38" spans="1:3" ht="12.75">
      <c r="A38" s="41" t="s">
        <v>3</v>
      </c>
      <c r="B38" s="28">
        <v>1</v>
      </c>
      <c r="C38" s="29">
        <v>1</v>
      </c>
    </row>
    <row r="39" spans="1:3" ht="12.75">
      <c r="A39" s="41" t="s">
        <v>28</v>
      </c>
      <c r="B39" s="28">
        <v>1</v>
      </c>
      <c r="C39" s="29">
        <v>1</v>
      </c>
    </row>
    <row r="40" spans="1:3" ht="12.75">
      <c r="A40" s="41" t="s">
        <v>29</v>
      </c>
      <c r="B40" s="28">
        <v>1</v>
      </c>
      <c r="C40" s="29">
        <v>0</v>
      </c>
    </row>
    <row r="41" spans="1:3" ht="12.75">
      <c r="A41" s="42" t="s">
        <v>30</v>
      </c>
      <c r="B41" s="28">
        <v>7</v>
      </c>
      <c r="C41" s="29">
        <v>6</v>
      </c>
    </row>
    <row r="42" spans="1:3" ht="13.5" thickBot="1">
      <c r="A42" s="34" t="s">
        <v>31</v>
      </c>
      <c r="B42" s="35">
        <v>13</v>
      </c>
      <c r="C42" s="36">
        <v>13</v>
      </c>
    </row>
    <row r="43" spans="1:3" ht="12.75">
      <c r="A43" s="43" t="s">
        <v>32</v>
      </c>
      <c r="B43" s="38">
        <v>3</v>
      </c>
      <c r="C43" s="56">
        <f>C44+C45</f>
        <v>3</v>
      </c>
    </row>
    <row r="44" spans="1:3" ht="12.75">
      <c r="A44" s="27" t="s">
        <v>3</v>
      </c>
      <c r="B44" s="28">
        <v>1</v>
      </c>
      <c r="C44" s="29">
        <v>1</v>
      </c>
    </row>
    <row r="45" spans="1:3" ht="13.5" thickBot="1">
      <c r="A45" s="44" t="s">
        <v>33</v>
      </c>
      <c r="B45" s="35">
        <v>2</v>
      </c>
      <c r="C45" s="36">
        <v>2</v>
      </c>
    </row>
    <row r="46" spans="1:3" ht="13.5" thickBot="1">
      <c r="A46" s="16" t="s">
        <v>80</v>
      </c>
      <c r="B46" s="45">
        <v>1</v>
      </c>
      <c r="C46" s="18">
        <v>1</v>
      </c>
    </row>
    <row r="47" spans="1:3" ht="12.75">
      <c r="A47" s="46" t="s">
        <v>34</v>
      </c>
      <c r="B47" s="47">
        <f>SUM(B48:B54)</f>
        <v>41</v>
      </c>
      <c r="C47" s="26">
        <f>C48+C49+C50+C51+C52+C53+C54</f>
        <v>39</v>
      </c>
    </row>
    <row r="48" spans="1:3" ht="12.75">
      <c r="A48" s="76" t="s">
        <v>3</v>
      </c>
      <c r="B48" s="49">
        <v>1</v>
      </c>
      <c r="C48" s="29">
        <v>1</v>
      </c>
    </row>
    <row r="49" spans="1:3" ht="15" customHeight="1">
      <c r="A49" s="86" t="s">
        <v>28</v>
      </c>
      <c r="B49" s="49">
        <v>1</v>
      </c>
      <c r="C49" s="29">
        <v>1</v>
      </c>
    </row>
    <row r="50" spans="1:3" ht="13.5" customHeight="1">
      <c r="A50" s="76" t="s">
        <v>35</v>
      </c>
      <c r="B50" s="49">
        <v>1</v>
      </c>
      <c r="C50" s="29">
        <v>1</v>
      </c>
    </row>
    <row r="51" spans="1:3" ht="12.75">
      <c r="A51" s="50" t="s">
        <v>36</v>
      </c>
      <c r="B51" s="49">
        <v>1</v>
      </c>
      <c r="C51" s="29">
        <v>1</v>
      </c>
    </row>
    <row r="52" spans="1:3" ht="12.75">
      <c r="A52" s="48" t="s">
        <v>37</v>
      </c>
      <c r="B52" s="49">
        <v>14</v>
      </c>
      <c r="C52" s="29">
        <v>12</v>
      </c>
    </row>
    <row r="53" spans="1:3" ht="12.75">
      <c r="A53" s="48" t="s">
        <v>38</v>
      </c>
      <c r="B53" s="49">
        <v>5</v>
      </c>
      <c r="C53" s="29">
        <v>5</v>
      </c>
    </row>
    <row r="54" spans="1:3" ht="13.5" thickBot="1">
      <c r="A54" s="51" t="s">
        <v>39</v>
      </c>
      <c r="B54" s="52">
        <v>18</v>
      </c>
      <c r="C54" s="36">
        <v>18</v>
      </c>
    </row>
    <row r="55" spans="1:3" ht="12.75">
      <c r="A55" s="43" t="s">
        <v>40</v>
      </c>
      <c r="B55" s="53">
        <f>SUM(B56:B62)</f>
        <v>34</v>
      </c>
      <c r="C55" s="56">
        <f>C56+C57+C58+C59+C60+C61+C62</f>
        <v>34</v>
      </c>
    </row>
    <row r="56" spans="1:3" ht="12.75">
      <c r="A56" s="27" t="s">
        <v>3</v>
      </c>
      <c r="B56" s="49">
        <v>1</v>
      </c>
      <c r="C56" s="29">
        <v>1</v>
      </c>
    </row>
    <row r="57" spans="1:3" ht="12.75">
      <c r="A57" s="42" t="s">
        <v>41</v>
      </c>
      <c r="B57" s="49">
        <v>1</v>
      </c>
      <c r="C57" s="29">
        <v>1</v>
      </c>
    </row>
    <row r="58" spans="1:3" ht="12.75">
      <c r="A58" s="50" t="s">
        <v>28</v>
      </c>
      <c r="B58" s="49">
        <v>1</v>
      </c>
      <c r="C58" s="29">
        <v>1</v>
      </c>
    </row>
    <row r="59" spans="1:3" ht="12.75">
      <c r="A59" s="50" t="s">
        <v>42</v>
      </c>
      <c r="B59" s="49">
        <v>10</v>
      </c>
      <c r="C59" s="29">
        <v>10</v>
      </c>
    </row>
    <row r="60" spans="1:3" ht="12.75">
      <c r="A60" s="50" t="s">
        <v>84</v>
      </c>
      <c r="B60" s="49">
        <v>7</v>
      </c>
      <c r="C60" s="29">
        <v>7</v>
      </c>
    </row>
    <row r="61" spans="1:3" ht="12.75">
      <c r="A61" s="54" t="s">
        <v>43</v>
      </c>
      <c r="B61" s="49">
        <v>8</v>
      </c>
      <c r="C61" s="29">
        <v>8</v>
      </c>
    </row>
    <row r="62" spans="1:3" ht="13.5" thickBot="1">
      <c r="A62" s="55" t="s">
        <v>44</v>
      </c>
      <c r="B62" s="52">
        <v>6</v>
      </c>
      <c r="C62" s="36">
        <v>6</v>
      </c>
    </row>
    <row r="63" spans="1:3" ht="12.75">
      <c r="A63" s="37" t="s">
        <v>45</v>
      </c>
      <c r="B63" s="38">
        <f>SUM(B64:B69)</f>
        <v>27</v>
      </c>
      <c r="C63" s="56">
        <f>C64+C65+C66+C67+C68+C69</f>
        <v>26</v>
      </c>
    </row>
    <row r="64" spans="1:3" ht="12.75">
      <c r="A64" s="27" t="s">
        <v>3</v>
      </c>
      <c r="B64" s="49">
        <v>1</v>
      </c>
      <c r="C64" s="29">
        <v>1</v>
      </c>
    </row>
    <row r="65" spans="1:3" ht="12.75">
      <c r="A65" s="27" t="s">
        <v>46</v>
      </c>
      <c r="B65" s="49">
        <v>1</v>
      </c>
      <c r="C65" s="29">
        <v>1</v>
      </c>
    </row>
    <row r="66" spans="1:3" ht="12.75">
      <c r="A66" s="27" t="s">
        <v>87</v>
      </c>
      <c r="B66" s="49">
        <v>1</v>
      </c>
      <c r="C66" s="29">
        <v>1</v>
      </c>
    </row>
    <row r="67" spans="1:3" ht="12.75">
      <c r="A67" s="32" t="s">
        <v>47</v>
      </c>
      <c r="B67" s="49">
        <v>10</v>
      </c>
      <c r="C67" s="29">
        <v>10</v>
      </c>
    </row>
    <row r="68" spans="1:3" ht="12.75">
      <c r="A68" s="57" t="s">
        <v>48</v>
      </c>
      <c r="B68" s="49">
        <v>8</v>
      </c>
      <c r="C68" s="29">
        <v>7</v>
      </c>
    </row>
    <row r="69" spans="1:3" ht="13.5" thickBot="1">
      <c r="A69" s="58" t="s">
        <v>83</v>
      </c>
      <c r="B69" s="52">
        <v>6</v>
      </c>
      <c r="C69" s="36">
        <v>6</v>
      </c>
    </row>
    <row r="70" spans="1:3" ht="12.75">
      <c r="A70" s="37" t="s">
        <v>49</v>
      </c>
      <c r="B70" s="38">
        <f>SUM(B71:B76)</f>
        <v>21</v>
      </c>
      <c r="C70" s="56">
        <f>C71+C72+C73+C74+C75+C76</f>
        <v>21</v>
      </c>
    </row>
    <row r="71" spans="1:3" ht="12.75">
      <c r="A71" s="27" t="s">
        <v>3</v>
      </c>
      <c r="B71" s="49">
        <v>1</v>
      </c>
      <c r="C71" s="29">
        <v>1</v>
      </c>
    </row>
    <row r="72" spans="1:3" ht="12.75">
      <c r="A72" s="32" t="s">
        <v>50</v>
      </c>
      <c r="B72" s="49">
        <v>1</v>
      </c>
      <c r="C72" s="29">
        <v>1</v>
      </c>
    </row>
    <row r="73" spans="1:3" ht="12.75">
      <c r="A73" s="32" t="s">
        <v>28</v>
      </c>
      <c r="B73" s="49">
        <v>1</v>
      </c>
      <c r="C73" s="29">
        <v>1</v>
      </c>
    </row>
    <row r="74" spans="1:3" ht="12.75">
      <c r="A74" s="59" t="s">
        <v>51</v>
      </c>
      <c r="B74" s="49">
        <v>6</v>
      </c>
      <c r="C74" s="29">
        <v>6</v>
      </c>
    </row>
    <row r="75" spans="1:3" ht="12.75">
      <c r="A75" s="57" t="s">
        <v>52</v>
      </c>
      <c r="B75" s="49">
        <v>8</v>
      </c>
      <c r="C75" s="29">
        <v>8</v>
      </c>
    </row>
    <row r="76" spans="1:3" ht="13.5" thickBot="1">
      <c r="A76" s="60" t="s">
        <v>53</v>
      </c>
      <c r="B76" s="61">
        <v>4</v>
      </c>
      <c r="C76" s="36">
        <v>4</v>
      </c>
    </row>
    <row r="77" spans="1:3" ht="12.75">
      <c r="A77" s="4" t="s">
        <v>54</v>
      </c>
      <c r="B77" s="5">
        <f>SUM(B78:B81)</f>
        <v>17</v>
      </c>
      <c r="C77" s="56">
        <f>C78+C79+C80+C81</f>
        <v>17</v>
      </c>
    </row>
    <row r="78" spans="1:3" ht="12.75">
      <c r="A78" s="6" t="s">
        <v>3</v>
      </c>
      <c r="B78" s="49">
        <v>1</v>
      </c>
      <c r="C78" s="29">
        <v>1</v>
      </c>
    </row>
    <row r="79" spans="1:3" ht="12.75">
      <c r="A79" s="62" t="s">
        <v>55</v>
      </c>
      <c r="B79" s="49">
        <v>1</v>
      </c>
      <c r="C79" s="29">
        <v>1</v>
      </c>
    </row>
    <row r="80" spans="1:3" ht="12.75">
      <c r="A80" s="63" t="s">
        <v>56</v>
      </c>
      <c r="B80" s="49">
        <v>6</v>
      </c>
      <c r="C80" s="29">
        <v>6</v>
      </c>
    </row>
    <row r="81" spans="1:3" ht="13.5" thickBot="1">
      <c r="A81" s="64" t="s">
        <v>57</v>
      </c>
      <c r="B81" s="52">
        <v>9</v>
      </c>
      <c r="C81" s="36">
        <v>9</v>
      </c>
    </row>
    <row r="82" spans="1:3" ht="13.5" thickBot="1">
      <c r="A82" s="16" t="s">
        <v>82</v>
      </c>
      <c r="B82" s="45">
        <v>1</v>
      </c>
      <c r="C82" s="18">
        <v>1</v>
      </c>
    </row>
    <row r="83" spans="1:3" ht="12.75">
      <c r="A83" s="24" t="s">
        <v>58</v>
      </c>
      <c r="B83" s="5">
        <f>SUM(B84:B90)</f>
        <v>32</v>
      </c>
      <c r="C83" s="56">
        <f>SUM(C84:C90)</f>
        <v>30</v>
      </c>
    </row>
    <row r="84" spans="1:3" ht="12.75">
      <c r="A84" s="27" t="s">
        <v>3</v>
      </c>
      <c r="B84" s="7">
        <v>1</v>
      </c>
      <c r="C84" s="29">
        <v>1</v>
      </c>
    </row>
    <row r="85" spans="1:3" ht="12.75">
      <c r="A85" s="50" t="s">
        <v>9</v>
      </c>
      <c r="B85" s="7">
        <v>1</v>
      </c>
      <c r="C85" s="29">
        <v>1</v>
      </c>
    </row>
    <row r="86" spans="1:3" ht="12.75">
      <c r="A86" s="50" t="s">
        <v>60</v>
      </c>
      <c r="B86" s="7">
        <v>1</v>
      </c>
      <c r="C86" s="29">
        <v>1</v>
      </c>
    </row>
    <row r="87" spans="1:3" ht="12.75">
      <c r="A87" s="27" t="s">
        <v>59</v>
      </c>
      <c r="B87" s="7">
        <v>6</v>
      </c>
      <c r="C87" s="29">
        <v>4</v>
      </c>
    </row>
    <row r="88" spans="1:3" ht="12.75">
      <c r="A88" s="31" t="s">
        <v>61</v>
      </c>
      <c r="B88" s="7">
        <v>10</v>
      </c>
      <c r="C88" s="29">
        <v>10</v>
      </c>
    </row>
    <row r="89" spans="1:3" ht="12.75">
      <c r="A89" s="42" t="s">
        <v>62</v>
      </c>
      <c r="B89" s="7">
        <v>4</v>
      </c>
      <c r="C89" s="29">
        <v>4</v>
      </c>
    </row>
    <row r="90" spans="1:3" ht="13.5" thickBot="1">
      <c r="A90" s="27" t="s">
        <v>63</v>
      </c>
      <c r="B90" s="11">
        <v>9</v>
      </c>
      <c r="C90" s="36">
        <v>9</v>
      </c>
    </row>
    <row r="91" spans="1:3" ht="12.75">
      <c r="A91" s="37" t="s">
        <v>64</v>
      </c>
      <c r="B91" s="5">
        <f>SUM(B92:B96)</f>
        <v>12</v>
      </c>
      <c r="C91" s="26">
        <f>C92+C93+C95+C96</f>
        <v>11</v>
      </c>
    </row>
    <row r="92" spans="1:3" ht="12.75">
      <c r="A92" s="27" t="s">
        <v>3</v>
      </c>
      <c r="B92" s="7">
        <v>1</v>
      </c>
      <c r="C92" s="29">
        <v>1</v>
      </c>
    </row>
    <row r="93" spans="1:3" ht="12.75">
      <c r="A93" s="27" t="s">
        <v>28</v>
      </c>
      <c r="B93" s="7">
        <v>1</v>
      </c>
      <c r="C93" s="29">
        <v>1</v>
      </c>
    </row>
    <row r="94" spans="1:3" ht="12.75">
      <c r="A94" s="27" t="s">
        <v>88</v>
      </c>
      <c r="B94" s="7">
        <v>1</v>
      </c>
      <c r="C94" s="29">
        <v>0</v>
      </c>
    </row>
    <row r="95" spans="1:3" ht="12.75">
      <c r="A95" s="50" t="s">
        <v>65</v>
      </c>
      <c r="B95" s="7">
        <v>5</v>
      </c>
      <c r="C95" s="29">
        <v>5</v>
      </c>
    </row>
    <row r="96" spans="1:3" ht="13.5" thickBot="1">
      <c r="A96" s="65" t="s">
        <v>66</v>
      </c>
      <c r="B96" s="11">
        <v>4</v>
      </c>
      <c r="C96" s="36">
        <v>4</v>
      </c>
    </row>
    <row r="97" spans="1:3" ht="12.75">
      <c r="A97" s="37" t="s">
        <v>67</v>
      </c>
      <c r="B97" s="5">
        <f>SUM(B98:B102)</f>
        <v>22</v>
      </c>
      <c r="C97" s="80">
        <f>C98+C99+C100+C101+C102</f>
        <v>21</v>
      </c>
    </row>
    <row r="98" spans="1:3" ht="12.75">
      <c r="A98" s="27" t="s">
        <v>3</v>
      </c>
      <c r="B98" s="7">
        <v>1</v>
      </c>
      <c r="C98" s="66">
        <v>1</v>
      </c>
    </row>
    <row r="99" spans="1:3" ht="12.75">
      <c r="A99" s="27" t="s">
        <v>28</v>
      </c>
      <c r="B99" s="7">
        <v>1</v>
      </c>
      <c r="C99" s="66">
        <v>1</v>
      </c>
    </row>
    <row r="100" spans="1:3" ht="12.75">
      <c r="A100" s="50" t="s">
        <v>36</v>
      </c>
      <c r="B100" s="7">
        <v>1</v>
      </c>
      <c r="C100" s="66">
        <v>1</v>
      </c>
    </row>
    <row r="101" spans="1:3" ht="12.75">
      <c r="A101" s="67" t="s">
        <v>68</v>
      </c>
      <c r="B101" s="7">
        <v>10</v>
      </c>
      <c r="C101" s="66">
        <v>10</v>
      </c>
    </row>
    <row r="102" spans="1:3" ht="13.5" thickBot="1">
      <c r="A102" s="65" t="s">
        <v>69</v>
      </c>
      <c r="B102" s="11">
        <v>9</v>
      </c>
      <c r="C102" s="68">
        <v>8</v>
      </c>
    </row>
    <row r="103" spans="1:3" ht="12.75">
      <c r="A103" s="40" t="s">
        <v>70</v>
      </c>
      <c r="B103" s="81">
        <f>SUM(B104:B111)</f>
        <v>33</v>
      </c>
      <c r="C103" s="56">
        <f>C104+C105+C106+C107+C108+C109+C110+C111</f>
        <v>33</v>
      </c>
    </row>
    <row r="104" spans="1:3" ht="12.75">
      <c r="A104" s="41" t="s">
        <v>3</v>
      </c>
      <c r="B104" s="82">
        <v>1</v>
      </c>
      <c r="C104" s="29">
        <v>1</v>
      </c>
    </row>
    <row r="105" spans="1:3" ht="12.75">
      <c r="A105" s="42" t="s">
        <v>71</v>
      </c>
      <c r="B105" s="82">
        <v>1</v>
      </c>
      <c r="C105" s="29">
        <v>1</v>
      </c>
    </row>
    <row r="106" spans="1:3" ht="12.75">
      <c r="A106" s="42" t="s">
        <v>28</v>
      </c>
      <c r="B106" s="82">
        <v>1</v>
      </c>
      <c r="C106" s="29">
        <v>1</v>
      </c>
    </row>
    <row r="107" spans="1:3" ht="12.75">
      <c r="A107" s="42" t="s">
        <v>72</v>
      </c>
      <c r="B107" s="82">
        <v>3</v>
      </c>
      <c r="C107" s="29">
        <v>3</v>
      </c>
    </row>
    <row r="108" spans="1:3" ht="12.75">
      <c r="A108" s="42" t="s">
        <v>73</v>
      </c>
      <c r="B108" s="82">
        <v>12</v>
      </c>
      <c r="C108" s="29">
        <v>12</v>
      </c>
    </row>
    <row r="109" spans="1:3" ht="12.75">
      <c r="A109" s="41" t="s">
        <v>74</v>
      </c>
      <c r="B109" s="82">
        <v>6</v>
      </c>
      <c r="C109" s="29">
        <v>6</v>
      </c>
    </row>
    <row r="110" spans="1:3" ht="12.75">
      <c r="A110" s="84" t="s">
        <v>75</v>
      </c>
      <c r="B110" s="82">
        <v>6</v>
      </c>
      <c r="C110" s="29">
        <v>6</v>
      </c>
    </row>
    <row r="111" spans="1:3" ht="13.5" thickBot="1">
      <c r="A111" s="85" t="s">
        <v>76</v>
      </c>
      <c r="B111" s="83">
        <v>3</v>
      </c>
      <c r="C111" s="36">
        <v>3</v>
      </c>
    </row>
    <row r="112" spans="1:3" ht="13.5" thickBot="1">
      <c r="A112" s="73" t="s">
        <v>77</v>
      </c>
      <c r="B112" s="23">
        <f>B3+B4+B5+B6+B7+B13+B19+B20+B21+B22+B31+B37+B43+B46+B47+B55+B63+B70+B77+B82+B83+B91+B97+B103</f>
        <v>402</v>
      </c>
      <c r="C112" s="23">
        <f>C3+C4+C5+C6+C7+C13+C19+C20+C21+C22+C31+C37+C43+C46+C47+C55+C63+C70+C77+C82+C83+C91+C97+C103</f>
        <v>387</v>
      </c>
    </row>
    <row r="115" ht="12.75">
      <c r="A115" s="69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 CE,tučné"ZK-05-2008-03, př. 1
počet stran: 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chrastova</cp:lastModifiedBy>
  <cp:lastPrinted>2008-09-01T16:10:27Z</cp:lastPrinted>
  <dcterms:created xsi:type="dcterms:W3CDTF">1997-01-24T11:07:25Z</dcterms:created>
  <dcterms:modified xsi:type="dcterms:W3CDTF">2008-09-02T08:50:00Z</dcterms:modified>
  <cp:category/>
  <cp:version/>
  <cp:contentType/>
  <cp:contentStatus/>
</cp:coreProperties>
</file>