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4-2008-07, př. 1" sheetId="1" r:id="rId1"/>
  </sheets>
  <definedNames/>
  <calcPr fullCalcOnLoad="1"/>
</workbook>
</file>

<file path=xl/sharedStrings.xml><?xml version="1.0" encoding="utf-8"?>
<sst xmlns="http://schemas.openxmlformats.org/spreadsheetml/2006/main" count="145" uniqueCount="83">
  <si>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</si>
  <si>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</si>
  <si>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</si>
  <si>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</si>
  <si>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</si>
  <si>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</si>
  <si>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</si>
  <si>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Výbor regionálního rozvoje</t>
  </si>
  <si>
    <t>Novák Zdeněk</t>
  </si>
  <si>
    <t>Celkem výbory</t>
  </si>
  <si>
    <t>Slámečka Jan</t>
  </si>
  <si>
    <t>Marková Zdeňka</t>
  </si>
  <si>
    <t>Rohovský Ivo</t>
  </si>
  <si>
    <t>Funkce</t>
  </si>
  <si>
    <t>Poznámka:</t>
  </si>
  <si>
    <t>Celk. částka v Kč</t>
  </si>
  <si>
    <t>Matějková Martina</t>
  </si>
  <si>
    <t>Členové výborů, kteří mají v kolonce Jednotná sazba v Kč formulaci "člen ZK", jsou odměňováni ve výši nejvyšší sazby odměn dle platného nařízení vlády.</t>
  </si>
  <si>
    <t>Černá Marie</t>
  </si>
  <si>
    <t>Kesl Petr</t>
  </si>
  <si>
    <t>Hulák Jaroslav</t>
  </si>
  <si>
    <t>Antonů Jiří</t>
  </si>
  <si>
    <t>Nechvátal Vladislav</t>
  </si>
  <si>
    <t>Novotný Vladimír</t>
  </si>
  <si>
    <t>Šmrha Jiří</t>
  </si>
  <si>
    <t>Poborský Jaroslav</t>
  </si>
  <si>
    <t>Dobrý Zdeněk</t>
  </si>
  <si>
    <t>Forman Zdeněk</t>
  </si>
  <si>
    <t>Kotlán Bohumil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</si>
  <si>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</si>
  <si>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</si>
  <si>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</si>
  <si>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</si>
  <si>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</si>
  <si>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</si>
  <si>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</si>
  <si>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</si>
  <si>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Brož Ladislav</t>
  </si>
  <si>
    <t>Doležal Jaroslav</t>
  </si>
  <si>
    <t>Karas Jan</t>
  </si>
  <si>
    <t>Kovanda Bohumil</t>
  </si>
  <si>
    <t>Šlechtický Pavel</t>
  </si>
  <si>
    <t>Kříž Karel</t>
  </si>
  <si>
    <t>Šenkýř Jiří</t>
  </si>
  <si>
    <t>Štefáček Jan</t>
  </si>
  <si>
    <t>Tvrdý Karel</t>
  </si>
  <si>
    <t>Vašíček Josef</t>
  </si>
  <si>
    <t>Oulehla Drahoslav</t>
  </si>
  <si>
    <t>MP</t>
  </si>
  <si>
    <t>P</t>
  </si>
  <si>
    <t>člen ZK</t>
  </si>
  <si>
    <t>členka ZK</t>
  </si>
  <si>
    <t>P = předseda výboru</t>
  </si>
  <si>
    <t>MP = místopředseda výboru</t>
  </si>
  <si>
    <t>Dufek Tomáš</t>
  </si>
  <si>
    <t>Báňa Miroslav</t>
  </si>
  <si>
    <t>Ryšavý Zdeněk</t>
  </si>
  <si>
    <t>Přehled odměn členů výborů Zastupitelstva kraje Vysočina za období 1. 12. 2007 - 31. 5. 2008</t>
  </si>
  <si>
    <t>Výbor pro udělování medailí</t>
  </si>
  <si>
    <t>počet stran: 3</t>
  </si>
  <si>
    <t>12.12.</t>
  </si>
  <si>
    <t>23.1.</t>
  </si>
  <si>
    <t>20.2.</t>
  </si>
  <si>
    <t>12.3.</t>
  </si>
  <si>
    <t>30.4.</t>
  </si>
  <si>
    <t>28.5.</t>
  </si>
  <si>
    <t>10.12.</t>
  </si>
  <si>
    <t>14.1.</t>
  </si>
  <si>
    <t>11.2.</t>
  </si>
  <si>
    <t>14.4.</t>
  </si>
  <si>
    <t>12.5.</t>
  </si>
  <si>
    <t>25.-29.1.</t>
  </si>
  <si>
    <t>17.3.</t>
  </si>
  <si>
    <t>10.3.</t>
  </si>
  <si>
    <t>5.5.</t>
  </si>
  <si>
    <t>Jirků Ladislav</t>
  </si>
  <si>
    <t>Heřman Pavel</t>
  </si>
  <si>
    <t>Kubíček Horymír</t>
  </si>
  <si>
    <t>Svoboda Jaroslav</t>
  </si>
  <si>
    <t>Zikmundová Simeona</t>
  </si>
  <si>
    <t>22.4.</t>
  </si>
  <si>
    <t>6.5.</t>
  </si>
  <si>
    <t>ZK-04-2008-07,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</si>
</sst>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4.00390625" style="0" customWidth="1"/>
    <col min="2" max="2" width="10.125" style="0" customWidth="1"/>
    <col min="3" max="3" width="12.25390625" style="0" customWidth="1"/>
    <col min="4" max="4" width="17.875" style="0" customWidth="1"/>
    <col min="5" max="5" width="16.25390625" style="0" customWidth="1"/>
    <col min="6" max="6" width="5.875" style="0" customWidth="1"/>
    <col min="7" max="7" width="5.75390625" style="0" customWidth="1"/>
    <col min="8" max="8" width="7.875" style="0" customWidth="1"/>
    <col min="9" max="12" width="5.75390625" style="0" customWidth="1"/>
  </cols>
  <sheetData>
    <row r="1" spans="8:10" ht="15">
      <c r="H1" s="24" t="s">
        <v>82</v>
      </c>
      <c r="I1" s="25"/>
      <c r="J1" s="26"/>
    </row>
    <row r="2" spans="8:10" ht="15">
      <c r="H2" s="24" t="s">
        <v>59</v>
      </c>
      <c r="I2" s="25"/>
      <c r="J2" s="26"/>
    </row>
    <row r="4" spans="1:4" ht="20.25">
      <c r="A4" s="8" t="s">
        <v>57</v>
      </c>
      <c r="B4" s="1"/>
      <c r="C4" s="1"/>
      <c r="D4" s="1"/>
    </row>
    <row r="7" spans="1:10" ht="12.75">
      <c r="A7" s="2" t="s">
        <v>0</v>
      </c>
      <c r="B7" s="2"/>
      <c r="I7" s="19"/>
      <c r="J7" s="19"/>
    </row>
    <row r="8" spans="2:11" ht="12.75">
      <c r="B8" s="15" t="s">
        <v>13</v>
      </c>
      <c r="C8" s="16" t="s">
        <v>1</v>
      </c>
      <c r="D8" s="16" t="s">
        <v>2</v>
      </c>
      <c r="E8" s="16" t="s">
        <v>15</v>
      </c>
      <c r="F8" s="18" t="s">
        <v>60</v>
      </c>
      <c r="G8" s="18" t="s">
        <v>61</v>
      </c>
      <c r="H8" s="18" t="s">
        <v>62</v>
      </c>
      <c r="I8" s="18" t="s">
        <v>63</v>
      </c>
      <c r="J8" s="18" t="s">
        <v>64</v>
      </c>
      <c r="K8" s="18" t="s">
        <v>65</v>
      </c>
    </row>
    <row r="9" spans="1:11" ht="12.75">
      <c r="A9" s="3" t="s">
        <v>21</v>
      </c>
      <c r="B9" s="4"/>
      <c r="C9" s="4">
        <f>F9+G9+H9+I9+J9+K9</f>
        <v>6</v>
      </c>
      <c r="D9" s="4">
        <v>500</v>
      </c>
      <c r="E9" s="4">
        <f>C9*D9</f>
        <v>3000</v>
      </c>
      <c r="F9" s="11">
        <v>1</v>
      </c>
      <c r="G9" s="11">
        <v>1</v>
      </c>
      <c r="H9" s="4">
        <v>1</v>
      </c>
      <c r="I9" s="11">
        <v>1</v>
      </c>
      <c r="J9" s="11">
        <v>1</v>
      </c>
      <c r="K9" s="4">
        <v>1</v>
      </c>
    </row>
    <row r="10" spans="1:11" ht="12.75">
      <c r="A10" s="3" t="s">
        <v>26</v>
      </c>
      <c r="B10" s="4"/>
      <c r="C10" s="4">
        <f aca="true" t="shared" si="0" ref="C10:C17">F10+G10+H10+I10+J10+K10</f>
        <v>6</v>
      </c>
      <c r="D10" s="4" t="s">
        <v>50</v>
      </c>
      <c r="E10" s="4">
        <v>0</v>
      </c>
      <c r="F10" s="4">
        <v>1</v>
      </c>
      <c r="G10" s="4">
        <v>1</v>
      </c>
      <c r="H10" s="4">
        <v>1</v>
      </c>
      <c r="I10" s="11">
        <v>1</v>
      </c>
      <c r="J10" s="11">
        <v>1</v>
      </c>
      <c r="K10" s="4">
        <v>1</v>
      </c>
    </row>
    <row r="11" spans="1:11" ht="12.75">
      <c r="A11" s="3" t="s">
        <v>27</v>
      </c>
      <c r="B11" s="4"/>
      <c r="C11" s="4">
        <f t="shared" si="0"/>
        <v>3</v>
      </c>
      <c r="D11" s="4">
        <v>500</v>
      </c>
      <c r="E11" s="4">
        <f>C11*D11</f>
        <v>1500</v>
      </c>
      <c r="F11" s="4">
        <v>1</v>
      </c>
      <c r="G11" s="4">
        <v>0</v>
      </c>
      <c r="H11" s="4">
        <v>1</v>
      </c>
      <c r="I11" s="11">
        <v>0</v>
      </c>
      <c r="J11" s="11">
        <v>1</v>
      </c>
      <c r="K11" s="4">
        <v>0</v>
      </c>
    </row>
    <row r="12" spans="1:11" ht="12.75">
      <c r="A12" s="3" t="s">
        <v>20</v>
      </c>
      <c r="B12" s="4" t="s">
        <v>48</v>
      </c>
      <c r="C12" s="4">
        <f t="shared" si="0"/>
        <v>6</v>
      </c>
      <c r="D12" s="4" t="s">
        <v>50</v>
      </c>
      <c r="E12" s="4">
        <v>0</v>
      </c>
      <c r="F12" s="11">
        <v>1</v>
      </c>
      <c r="G12" s="11">
        <v>1</v>
      </c>
      <c r="H12" s="4">
        <v>1</v>
      </c>
      <c r="I12" s="11">
        <v>1</v>
      </c>
      <c r="J12" s="11">
        <v>1</v>
      </c>
      <c r="K12" s="4">
        <v>1</v>
      </c>
    </row>
    <row r="13" spans="1:11" ht="12.75">
      <c r="A13" s="3" t="s">
        <v>28</v>
      </c>
      <c r="B13" s="4"/>
      <c r="C13" s="4">
        <f t="shared" si="0"/>
        <v>5</v>
      </c>
      <c r="D13" s="4" t="s">
        <v>50</v>
      </c>
      <c r="E13" s="4">
        <v>0</v>
      </c>
      <c r="F13" s="11">
        <v>1</v>
      </c>
      <c r="G13" s="11">
        <v>1</v>
      </c>
      <c r="H13" s="4">
        <v>1</v>
      </c>
      <c r="I13" s="11">
        <v>1</v>
      </c>
      <c r="J13" s="11">
        <v>1</v>
      </c>
      <c r="K13" s="4">
        <v>0</v>
      </c>
    </row>
    <row r="14" spans="1:11" ht="12.75">
      <c r="A14" s="3" t="s">
        <v>29</v>
      </c>
      <c r="B14" s="4"/>
      <c r="C14" s="4">
        <f t="shared" si="0"/>
        <v>3</v>
      </c>
      <c r="D14" s="4">
        <v>500</v>
      </c>
      <c r="E14" s="4">
        <f>C14*D14</f>
        <v>1500</v>
      </c>
      <c r="F14" s="11">
        <v>1</v>
      </c>
      <c r="G14" s="11">
        <v>1</v>
      </c>
      <c r="H14" s="4">
        <v>0</v>
      </c>
      <c r="I14" s="11">
        <v>1</v>
      </c>
      <c r="J14" s="11">
        <v>0</v>
      </c>
      <c r="K14" s="4">
        <v>0</v>
      </c>
    </row>
    <row r="15" spans="1:11" ht="12.75">
      <c r="A15" s="3" t="s">
        <v>22</v>
      </c>
      <c r="B15" s="4"/>
      <c r="C15" s="4">
        <f t="shared" si="0"/>
        <v>5</v>
      </c>
      <c r="D15" s="4" t="s">
        <v>50</v>
      </c>
      <c r="E15" s="4">
        <v>0</v>
      </c>
      <c r="F15" s="11">
        <v>1</v>
      </c>
      <c r="G15" s="11">
        <v>1</v>
      </c>
      <c r="H15" s="4">
        <v>1</v>
      </c>
      <c r="I15" s="11">
        <v>0</v>
      </c>
      <c r="J15" s="11">
        <v>1</v>
      </c>
      <c r="K15" s="4">
        <v>1</v>
      </c>
    </row>
    <row r="16" spans="1:11" ht="12.75">
      <c r="A16" s="3" t="s">
        <v>23</v>
      </c>
      <c r="B16" s="4" t="s">
        <v>49</v>
      </c>
      <c r="C16" s="4">
        <f t="shared" si="0"/>
        <v>6</v>
      </c>
      <c r="D16" s="4" t="s">
        <v>50</v>
      </c>
      <c r="E16" s="4">
        <v>0</v>
      </c>
      <c r="F16" s="11">
        <v>1</v>
      </c>
      <c r="G16" s="11">
        <v>1</v>
      </c>
      <c r="H16" s="4">
        <v>1</v>
      </c>
      <c r="I16" s="11">
        <v>1</v>
      </c>
      <c r="J16" s="11">
        <v>1</v>
      </c>
      <c r="K16" s="4">
        <v>1</v>
      </c>
    </row>
    <row r="17" spans="1:11" ht="12.75">
      <c r="A17" s="3" t="s">
        <v>30</v>
      </c>
      <c r="B17" s="4"/>
      <c r="C17" s="4">
        <f t="shared" si="0"/>
        <v>3</v>
      </c>
      <c r="D17" s="4">
        <v>500</v>
      </c>
      <c r="E17" s="4">
        <f>C17*D17</f>
        <v>1500</v>
      </c>
      <c r="F17" s="11">
        <v>1</v>
      </c>
      <c r="G17" s="11">
        <v>0</v>
      </c>
      <c r="H17" s="4">
        <v>0</v>
      </c>
      <c r="I17" s="11">
        <v>1</v>
      </c>
      <c r="J17" s="11">
        <v>0</v>
      </c>
      <c r="K17" s="4">
        <v>1</v>
      </c>
    </row>
    <row r="18" spans="1:6" ht="12.75">
      <c r="A18" s="5" t="s">
        <v>3</v>
      </c>
      <c r="B18" s="9"/>
      <c r="C18" s="2"/>
      <c r="D18" s="2"/>
      <c r="E18" s="6">
        <f>SUM(E9:E17)</f>
        <v>7500</v>
      </c>
      <c r="F18" s="6"/>
    </row>
    <row r="21" spans="1:2" ht="12.75">
      <c r="A21" s="2" t="s">
        <v>4</v>
      </c>
      <c r="B21" s="2"/>
    </row>
    <row r="22" spans="2:10" ht="12.75">
      <c r="B22" s="15" t="s">
        <v>13</v>
      </c>
      <c r="C22" s="16" t="s">
        <v>1</v>
      </c>
      <c r="D22" s="17" t="s">
        <v>2</v>
      </c>
      <c r="E22" s="17" t="s">
        <v>15</v>
      </c>
      <c r="F22" s="18" t="s">
        <v>66</v>
      </c>
      <c r="G22" s="18" t="s">
        <v>67</v>
      </c>
      <c r="H22" s="18" t="s">
        <v>68</v>
      </c>
      <c r="I22" s="27" t="s">
        <v>69</v>
      </c>
      <c r="J22" s="18" t="s">
        <v>70</v>
      </c>
    </row>
    <row r="23" spans="1:10" ht="12.75">
      <c r="A23" s="3" t="s">
        <v>42</v>
      </c>
      <c r="B23" s="4"/>
      <c r="C23" s="4">
        <f>F23+G23+H23+I23+J23</f>
        <v>5</v>
      </c>
      <c r="D23" s="4">
        <v>500</v>
      </c>
      <c r="E23" s="4">
        <f>C23*D23</f>
        <v>2500</v>
      </c>
      <c r="F23" s="11">
        <v>1</v>
      </c>
      <c r="G23" s="11">
        <v>1</v>
      </c>
      <c r="H23" s="4">
        <v>1</v>
      </c>
      <c r="I23" s="11">
        <v>1</v>
      </c>
      <c r="J23" s="11">
        <v>1</v>
      </c>
    </row>
    <row r="24" spans="1:10" ht="12.75">
      <c r="A24" s="3" t="s">
        <v>11</v>
      </c>
      <c r="B24" s="4"/>
      <c r="C24" s="4">
        <f aca="true" t="shared" si="1" ref="C24:C31">F24+G24+H24+I24+J24</f>
        <v>3</v>
      </c>
      <c r="D24" s="4" t="s">
        <v>51</v>
      </c>
      <c r="E24" s="4">
        <v>0</v>
      </c>
      <c r="F24" s="11">
        <v>0</v>
      </c>
      <c r="G24" s="4">
        <v>1</v>
      </c>
      <c r="H24" s="4">
        <v>1</v>
      </c>
      <c r="I24" s="11">
        <v>1</v>
      </c>
      <c r="J24" s="11">
        <v>0</v>
      </c>
    </row>
    <row r="25" spans="1:10" ht="12.75">
      <c r="A25" s="3" t="s">
        <v>47</v>
      </c>
      <c r="B25" s="4" t="s">
        <v>49</v>
      </c>
      <c r="C25" s="4">
        <f t="shared" si="1"/>
        <v>5</v>
      </c>
      <c r="D25" s="4" t="s">
        <v>50</v>
      </c>
      <c r="E25" s="4">
        <v>0</v>
      </c>
      <c r="F25" s="11">
        <v>1</v>
      </c>
      <c r="G25" s="4">
        <v>1</v>
      </c>
      <c r="H25" s="4">
        <v>1</v>
      </c>
      <c r="I25" s="11">
        <v>1</v>
      </c>
      <c r="J25" s="11">
        <v>1</v>
      </c>
    </row>
    <row r="26" spans="1:10" ht="12.75">
      <c r="A26" s="3" t="s">
        <v>25</v>
      </c>
      <c r="B26" s="4"/>
      <c r="C26" s="4">
        <f t="shared" si="1"/>
        <v>5</v>
      </c>
      <c r="D26" s="4" t="s">
        <v>50</v>
      </c>
      <c r="E26" s="4">
        <v>0</v>
      </c>
      <c r="F26" s="11">
        <v>1</v>
      </c>
      <c r="G26" s="4">
        <v>1</v>
      </c>
      <c r="H26" s="4">
        <v>1</v>
      </c>
      <c r="I26" s="11">
        <v>1</v>
      </c>
      <c r="J26" s="11">
        <v>1</v>
      </c>
    </row>
    <row r="27" spans="1:10" ht="12.75">
      <c r="A27" s="3" t="s">
        <v>12</v>
      </c>
      <c r="B27" s="4" t="s">
        <v>48</v>
      </c>
      <c r="C27" s="4">
        <f t="shared" si="1"/>
        <v>3</v>
      </c>
      <c r="D27" s="4" t="s">
        <v>50</v>
      </c>
      <c r="E27" s="4">
        <v>0</v>
      </c>
      <c r="F27" s="11">
        <v>1</v>
      </c>
      <c r="G27" s="4">
        <v>0</v>
      </c>
      <c r="H27" s="4">
        <v>1</v>
      </c>
      <c r="I27" s="11">
        <v>1</v>
      </c>
      <c r="J27" s="11">
        <v>0</v>
      </c>
    </row>
    <row r="28" spans="1:10" ht="12.75">
      <c r="A28" s="3" t="s">
        <v>43</v>
      </c>
      <c r="B28" s="4"/>
      <c r="C28" s="4">
        <f t="shared" si="1"/>
        <v>5</v>
      </c>
      <c r="D28" s="4">
        <v>500</v>
      </c>
      <c r="E28" s="4">
        <f>C28*D28</f>
        <v>2500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</row>
    <row r="29" spans="1:10" ht="12.75">
      <c r="A29" s="3" t="s">
        <v>44</v>
      </c>
      <c r="B29" s="4"/>
      <c r="C29" s="4">
        <f t="shared" si="1"/>
        <v>5</v>
      </c>
      <c r="D29" s="4" t="s">
        <v>50</v>
      </c>
      <c r="E29" s="4">
        <v>0</v>
      </c>
      <c r="F29" s="11">
        <v>1</v>
      </c>
      <c r="G29" s="4">
        <v>1</v>
      </c>
      <c r="H29" s="4">
        <v>1</v>
      </c>
      <c r="I29" s="11">
        <v>1</v>
      </c>
      <c r="J29" s="11">
        <v>1</v>
      </c>
    </row>
    <row r="30" spans="1:10" ht="12.75">
      <c r="A30" s="3" t="s">
        <v>45</v>
      </c>
      <c r="B30" s="4"/>
      <c r="C30" s="4">
        <f t="shared" si="1"/>
        <v>3</v>
      </c>
      <c r="D30" s="4" t="s">
        <v>50</v>
      </c>
      <c r="E30" s="4">
        <v>0</v>
      </c>
      <c r="F30" s="11">
        <v>0</v>
      </c>
      <c r="G30" s="4">
        <v>1</v>
      </c>
      <c r="H30" s="4">
        <v>0</v>
      </c>
      <c r="I30" s="11">
        <v>1</v>
      </c>
      <c r="J30" s="11">
        <v>1</v>
      </c>
    </row>
    <row r="31" spans="1:10" ht="12.75">
      <c r="A31" s="3" t="s">
        <v>46</v>
      </c>
      <c r="B31" s="4"/>
      <c r="C31" s="4">
        <f t="shared" si="1"/>
        <v>3</v>
      </c>
      <c r="D31" s="4" t="s">
        <v>50</v>
      </c>
      <c r="E31" s="4">
        <v>0</v>
      </c>
      <c r="F31" s="11">
        <v>1</v>
      </c>
      <c r="G31" s="11">
        <v>0</v>
      </c>
      <c r="H31" s="4">
        <v>1</v>
      </c>
      <c r="I31" s="11">
        <v>1</v>
      </c>
      <c r="J31" s="11">
        <v>0</v>
      </c>
    </row>
    <row r="32" spans="1:6" ht="12.75">
      <c r="A32" s="5" t="s">
        <v>3</v>
      </c>
      <c r="B32" s="9"/>
      <c r="C32" s="6"/>
      <c r="D32" s="6"/>
      <c r="E32" s="6">
        <f>SUM(E23:E31)</f>
        <v>5000</v>
      </c>
      <c r="F32" s="6"/>
    </row>
    <row r="33" spans="1:6" ht="12.75">
      <c r="A33" s="9"/>
      <c r="B33" s="9"/>
      <c r="C33" s="6"/>
      <c r="D33" s="6"/>
      <c r="E33" s="6"/>
      <c r="F33" s="6"/>
    </row>
    <row r="34" spans="1:6" ht="12.75">
      <c r="A34" s="9"/>
      <c r="B34" s="9"/>
      <c r="C34" s="6"/>
      <c r="D34" s="6"/>
      <c r="E34" s="6"/>
      <c r="F34" s="6"/>
    </row>
    <row r="35" spans="1:6" ht="12.75">
      <c r="A35" s="9"/>
      <c r="B35" s="9"/>
      <c r="C35" s="6"/>
      <c r="D35" s="6"/>
      <c r="E35" s="6"/>
      <c r="F35" s="6"/>
    </row>
    <row r="36" spans="1:2" ht="12.75">
      <c r="A36" s="2" t="s">
        <v>5</v>
      </c>
      <c r="B36" s="2"/>
    </row>
    <row r="37" spans="2:12" ht="12.75">
      <c r="B37" s="15" t="s">
        <v>13</v>
      </c>
      <c r="C37" s="16" t="s">
        <v>1</v>
      </c>
      <c r="D37" s="17" t="s">
        <v>2</v>
      </c>
      <c r="E37" s="17" t="s">
        <v>15</v>
      </c>
      <c r="F37" s="18" t="s">
        <v>66</v>
      </c>
      <c r="G37" s="18" t="s">
        <v>67</v>
      </c>
      <c r="H37" s="28" t="s">
        <v>71</v>
      </c>
      <c r="I37" s="18" t="s">
        <v>68</v>
      </c>
      <c r="J37" s="18" t="s">
        <v>72</v>
      </c>
      <c r="K37" s="18" t="s">
        <v>69</v>
      </c>
      <c r="L37" s="18" t="s">
        <v>70</v>
      </c>
    </row>
    <row r="38" spans="1:12" ht="12.75">
      <c r="A38" s="10" t="s">
        <v>37</v>
      </c>
      <c r="B38" s="4"/>
      <c r="C38" s="4">
        <f>F38+G38+H38+I38+J38+K38+L38</f>
        <v>7</v>
      </c>
      <c r="D38" s="4" t="s">
        <v>50</v>
      </c>
      <c r="E38" s="4">
        <v>0</v>
      </c>
      <c r="F38" s="4">
        <v>1</v>
      </c>
      <c r="G38" s="4">
        <v>1</v>
      </c>
      <c r="H38" s="4">
        <v>1</v>
      </c>
      <c r="I38" s="4">
        <v>1</v>
      </c>
      <c r="J38" s="11">
        <v>1</v>
      </c>
      <c r="K38" s="11">
        <v>1</v>
      </c>
      <c r="L38" s="11">
        <v>1</v>
      </c>
    </row>
    <row r="39" spans="1:12" ht="12.75">
      <c r="A39" s="10" t="s">
        <v>6</v>
      </c>
      <c r="B39" s="4"/>
      <c r="C39" s="4">
        <f aca="true" t="shared" si="2" ref="C39:C46">F39+G39+H39+I39+J39+K39+L39</f>
        <v>7</v>
      </c>
      <c r="D39" s="4">
        <v>500</v>
      </c>
      <c r="E39" s="4">
        <f aca="true" t="shared" si="3" ref="E39:E44">C39*D39</f>
        <v>3500</v>
      </c>
      <c r="F39" s="4">
        <v>1</v>
      </c>
      <c r="G39" s="4">
        <v>1</v>
      </c>
      <c r="H39" s="11">
        <v>1</v>
      </c>
      <c r="I39" s="4">
        <v>1</v>
      </c>
      <c r="J39" s="11">
        <v>1</v>
      </c>
      <c r="K39" s="11">
        <v>1</v>
      </c>
      <c r="L39" s="11">
        <v>1</v>
      </c>
    </row>
    <row r="40" spans="1:12" ht="12.75">
      <c r="A40" s="10" t="s">
        <v>38</v>
      </c>
      <c r="B40" s="4"/>
      <c r="C40" s="4">
        <f t="shared" si="2"/>
        <v>4</v>
      </c>
      <c r="D40" s="4">
        <v>500</v>
      </c>
      <c r="E40" s="4">
        <f t="shared" si="3"/>
        <v>2000</v>
      </c>
      <c r="F40" s="4">
        <v>0</v>
      </c>
      <c r="G40" s="4">
        <v>1</v>
      </c>
      <c r="H40" s="11">
        <v>0</v>
      </c>
      <c r="I40" s="4">
        <v>1</v>
      </c>
      <c r="J40" s="11">
        <v>0</v>
      </c>
      <c r="K40" s="11">
        <v>1</v>
      </c>
      <c r="L40" s="11">
        <v>1</v>
      </c>
    </row>
    <row r="41" spans="1:12" ht="12.75">
      <c r="A41" s="10" t="s">
        <v>54</v>
      </c>
      <c r="B41" s="4"/>
      <c r="C41" s="4">
        <f t="shared" si="2"/>
        <v>4</v>
      </c>
      <c r="D41" s="4">
        <v>500</v>
      </c>
      <c r="E41" s="4">
        <f t="shared" si="3"/>
        <v>2000</v>
      </c>
      <c r="F41" s="11">
        <v>1</v>
      </c>
      <c r="G41" s="11">
        <v>0</v>
      </c>
      <c r="H41" s="11">
        <v>1</v>
      </c>
      <c r="I41" s="4">
        <v>0</v>
      </c>
      <c r="J41" s="11">
        <v>1</v>
      </c>
      <c r="K41" s="11">
        <v>0</v>
      </c>
      <c r="L41" s="11">
        <v>1</v>
      </c>
    </row>
    <row r="42" spans="1:12" ht="12.75">
      <c r="A42" s="10" t="s">
        <v>39</v>
      </c>
      <c r="B42" s="4"/>
      <c r="C42" s="4">
        <f t="shared" si="2"/>
        <v>6</v>
      </c>
      <c r="D42" s="4" t="s">
        <v>50</v>
      </c>
      <c r="E42" s="4">
        <v>0</v>
      </c>
      <c r="F42" s="4">
        <v>1</v>
      </c>
      <c r="G42" s="4">
        <v>1</v>
      </c>
      <c r="H42" s="11">
        <v>0</v>
      </c>
      <c r="I42" s="4">
        <v>1</v>
      </c>
      <c r="J42" s="11">
        <v>1</v>
      </c>
      <c r="K42" s="11">
        <v>1</v>
      </c>
      <c r="L42" s="11">
        <v>1</v>
      </c>
    </row>
    <row r="43" spans="1:12" ht="12.75">
      <c r="A43" s="10" t="s">
        <v>19</v>
      </c>
      <c r="B43" s="4" t="s">
        <v>49</v>
      </c>
      <c r="C43" s="4">
        <f t="shared" si="2"/>
        <v>7</v>
      </c>
      <c r="D43" s="4" t="s">
        <v>50</v>
      </c>
      <c r="E43" s="4">
        <v>0</v>
      </c>
      <c r="F43" s="4">
        <v>1</v>
      </c>
      <c r="G43" s="4">
        <v>1</v>
      </c>
      <c r="H43" s="4">
        <v>1</v>
      </c>
      <c r="I43" s="4">
        <v>1</v>
      </c>
      <c r="J43" s="11">
        <v>1</v>
      </c>
      <c r="K43" s="11">
        <v>1</v>
      </c>
      <c r="L43" s="11">
        <v>1</v>
      </c>
    </row>
    <row r="44" spans="1:12" ht="12.75">
      <c r="A44" s="10" t="s">
        <v>40</v>
      </c>
      <c r="B44" s="4"/>
      <c r="C44" s="4">
        <f t="shared" si="2"/>
        <v>4</v>
      </c>
      <c r="D44" s="4">
        <v>500</v>
      </c>
      <c r="E44" s="4">
        <f t="shared" si="3"/>
        <v>2000</v>
      </c>
      <c r="F44" s="4">
        <v>0</v>
      </c>
      <c r="G44" s="4">
        <v>1</v>
      </c>
      <c r="H44" s="11">
        <v>1</v>
      </c>
      <c r="I44" s="11">
        <v>1</v>
      </c>
      <c r="J44" s="11">
        <v>0</v>
      </c>
      <c r="K44" s="11">
        <v>0</v>
      </c>
      <c r="L44" s="11">
        <v>1</v>
      </c>
    </row>
    <row r="45" spans="1:12" ht="12.75">
      <c r="A45" s="10" t="s">
        <v>16</v>
      </c>
      <c r="B45" s="4" t="s">
        <v>48</v>
      </c>
      <c r="C45" s="4">
        <f t="shared" si="2"/>
        <v>6</v>
      </c>
      <c r="D45" s="4" t="s">
        <v>51</v>
      </c>
      <c r="E45" s="4">
        <v>0</v>
      </c>
      <c r="F45" s="4">
        <v>1</v>
      </c>
      <c r="G45" s="4">
        <v>0</v>
      </c>
      <c r="H45" s="4">
        <v>1</v>
      </c>
      <c r="I45" s="11">
        <v>1</v>
      </c>
      <c r="J45" s="11">
        <v>1</v>
      </c>
      <c r="K45" s="11">
        <v>1</v>
      </c>
      <c r="L45" s="11">
        <v>1</v>
      </c>
    </row>
    <row r="46" spans="1:12" ht="12.75">
      <c r="A46" s="3" t="s">
        <v>41</v>
      </c>
      <c r="B46" s="4"/>
      <c r="C46" s="4">
        <f t="shared" si="2"/>
        <v>7</v>
      </c>
      <c r="D46" s="4" t="s">
        <v>50</v>
      </c>
      <c r="E46" s="4">
        <v>0</v>
      </c>
      <c r="F46" s="4">
        <v>1</v>
      </c>
      <c r="G46" s="4">
        <v>1</v>
      </c>
      <c r="H46" s="4">
        <v>1</v>
      </c>
      <c r="I46" s="11">
        <v>1</v>
      </c>
      <c r="J46" s="11">
        <v>1</v>
      </c>
      <c r="K46" s="11">
        <v>1</v>
      </c>
      <c r="L46" s="11">
        <v>1</v>
      </c>
    </row>
    <row r="47" spans="1:6" ht="12.75">
      <c r="A47" s="5" t="s">
        <v>3</v>
      </c>
      <c r="B47" s="9"/>
      <c r="C47" s="6"/>
      <c r="D47" s="6"/>
      <c r="E47" s="6">
        <f>SUM(E38:E46)</f>
        <v>9500</v>
      </c>
      <c r="F47" s="6"/>
    </row>
    <row r="48" spans="1:6" ht="12.75">
      <c r="A48" s="9"/>
      <c r="B48" s="9"/>
      <c r="C48" s="6"/>
      <c r="D48" s="6"/>
      <c r="E48" s="6"/>
      <c r="F48" s="6"/>
    </row>
    <row r="50" spans="1:2" ht="12.75">
      <c r="A50" s="2" t="s">
        <v>7</v>
      </c>
      <c r="B50" s="2"/>
    </row>
    <row r="51" spans="2:8" ht="12.75">
      <c r="B51" s="15" t="s">
        <v>13</v>
      </c>
      <c r="C51" s="16" t="s">
        <v>1</v>
      </c>
      <c r="D51" s="17" t="s">
        <v>2</v>
      </c>
      <c r="E51" s="17" t="s">
        <v>15</v>
      </c>
      <c r="F51" s="18" t="s">
        <v>73</v>
      </c>
      <c r="G51" s="18" t="s">
        <v>74</v>
      </c>
      <c r="H51" s="21"/>
    </row>
    <row r="52" spans="1:8" ht="12.75">
      <c r="A52" s="3" t="s">
        <v>55</v>
      </c>
      <c r="B52" s="4"/>
      <c r="C52" s="4">
        <f>F52+G52</f>
        <v>2</v>
      </c>
      <c r="D52" s="4" t="s">
        <v>50</v>
      </c>
      <c r="E52" s="4">
        <v>0</v>
      </c>
      <c r="F52" s="11">
        <v>1</v>
      </c>
      <c r="G52" s="4">
        <v>1</v>
      </c>
      <c r="H52" s="13"/>
    </row>
    <row r="53" spans="1:8" ht="12.75">
      <c r="A53" s="3" t="s">
        <v>31</v>
      </c>
      <c r="B53" s="4"/>
      <c r="C53" s="4">
        <f aca="true" t="shared" si="4" ref="C53:C60">F53+G53</f>
        <v>2</v>
      </c>
      <c r="D53" s="4">
        <v>500</v>
      </c>
      <c r="E53" s="4">
        <f aca="true" t="shared" si="5" ref="E53:E59">C53*D53</f>
        <v>1000</v>
      </c>
      <c r="F53" s="4">
        <v>1</v>
      </c>
      <c r="G53" s="4">
        <v>1</v>
      </c>
      <c r="H53" s="13"/>
    </row>
    <row r="54" spans="1:8" ht="12.75">
      <c r="A54" s="3" t="s">
        <v>18</v>
      </c>
      <c r="B54" s="4" t="s">
        <v>48</v>
      </c>
      <c r="C54" s="4">
        <f t="shared" si="4"/>
        <v>2</v>
      </c>
      <c r="D54" s="4" t="s">
        <v>51</v>
      </c>
      <c r="E54" s="4">
        <v>0</v>
      </c>
      <c r="F54" s="4">
        <v>1</v>
      </c>
      <c r="G54" s="4">
        <v>1</v>
      </c>
      <c r="H54" s="13"/>
    </row>
    <row r="55" spans="1:8" ht="12.75">
      <c r="A55" s="3" t="s">
        <v>32</v>
      </c>
      <c r="B55" s="4"/>
      <c r="C55" s="4">
        <f t="shared" si="4"/>
        <v>2</v>
      </c>
      <c r="D55" s="4" t="s">
        <v>50</v>
      </c>
      <c r="E55" s="4">
        <v>0</v>
      </c>
      <c r="F55" s="4">
        <v>1</v>
      </c>
      <c r="G55" s="4">
        <v>1</v>
      </c>
      <c r="H55" s="13"/>
    </row>
    <row r="56" spans="1:8" ht="12.75">
      <c r="A56" s="3" t="s">
        <v>33</v>
      </c>
      <c r="B56" s="4"/>
      <c r="C56" s="4">
        <f t="shared" si="4"/>
        <v>1</v>
      </c>
      <c r="D56" s="4" t="s">
        <v>50</v>
      </c>
      <c r="E56" s="4">
        <v>0</v>
      </c>
      <c r="F56" s="4">
        <v>1</v>
      </c>
      <c r="G56" s="4">
        <v>0</v>
      </c>
      <c r="H56" s="13"/>
    </row>
    <row r="57" spans="1:8" ht="12.75">
      <c r="A57" s="3" t="s">
        <v>34</v>
      </c>
      <c r="B57" s="4" t="s">
        <v>49</v>
      </c>
      <c r="C57" s="4">
        <f t="shared" si="4"/>
        <v>2</v>
      </c>
      <c r="D57" s="4" t="s">
        <v>50</v>
      </c>
      <c r="E57" s="4">
        <v>0</v>
      </c>
      <c r="F57" s="4">
        <v>1</v>
      </c>
      <c r="G57" s="4">
        <v>1</v>
      </c>
      <c r="H57" s="13"/>
    </row>
    <row r="58" spans="1:8" ht="12.75">
      <c r="A58" s="3" t="s">
        <v>35</v>
      </c>
      <c r="B58" s="4"/>
      <c r="C58" s="4">
        <f t="shared" si="4"/>
        <v>1</v>
      </c>
      <c r="D58" s="4">
        <v>500</v>
      </c>
      <c r="E58" s="4">
        <f t="shared" si="5"/>
        <v>500</v>
      </c>
      <c r="F58" s="4">
        <v>0</v>
      </c>
      <c r="G58" s="4">
        <v>1</v>
      </c>
      <c r="H58" s="13"/>
    </row>
    <row r="59" spans="1:8" ht="12.75">
      <c r="A59" s="3" t="s">
        <v>8</v>
      </c>
      <c r="B59" s="4"/>
      <c r="C59" s="4">
        <f t="shared" si="4"/>
        <v>2</v>
      </c>
      <c r="D59" s="4">
        <v>500</v>
      </c>
      <c r="E59" s="4">
        <f t="shared" si="5"/>
        <v>1000</v>
      </c>
      <c r="F59" s="4">
        <v>1</v>
      </c>
      <c r="G59" s="4">
        <v>1</v>
      </c>
      <c r="H59" s="13"/>
    </row>
    <row r="60" spans="1:8" ht="12.75">
      <c r="A60" s="3" t="s">
        <v>36</v>
      </c>
      <c r="B60" s="4"/>
      <c r="C60" s="4">
        <f t="shared" si="4"/>
        <v>2</v>
      </c>
      <c r="D60" s="4" t="s">
        <v>51</v>
      </c>
      <c r="E60" s="4">
        <v>0</v>
      </c>
      <c r="F60" s="4">
        <v>1</v>
      </c>
      <c r="G60" s="4">
        <v>1</v>
      </c>
      <c r="H60" s="13"/>
    </row>
    <row r="61" spans="1:6" ht="12.75">
      <c r="A61" s="9" t="s">
        <v>3</v>
      </c>
      <c r="B61" s="9"/>
      <c r="C61" s="6"/>
      <c r="D61" s="6"/>
      <c r="E61" s="6">
        <f>SUM(E52:E60)</f>
        <v>2500</v>
      </c>
      <c r="F61" s="6"/>
    </row>
    <row r="62" spans="1:6" ht="12.75">
      <c r="A62" s="9"/>
      <c r="B62" s="9"/>
      <c r="C62" s="6"/>
      <c r="D62" s="6"/>
      <c r="E62" s="6"/>
      <c r="F62" s="6"/>
    </row>
    <row r="63" spans="1:6" ht="12.75">
      <c r="A63" s="9"/>
      <c r="B63" s="9"/>
      <c r="C63" s="6"/>
      <c r="D63" s="6"/>
      <c r="E63" s="6"/>
      <c r="F63" s="6"/>
    </row>
    <row r="66" spans="1:6" ht="12.75">
      <c r="A66" s="9"/>
      <c r="B66" s="9"/>
      <c r="C66" s="6"/>
      <c r="D66" s="6"/>
      <c r="E66" s="6"/>
      <c r="F66" s="6"/>
    </row>
    <row r="67" spans="1:6" ht="12.75">
      <c r="A67" s="9"/>
      <c r="B67" s="9"/>
      <c r="C67" s="6"/>
      <c r="D67" s="6"/>
      <c r="E67" s="6"/>
      <c r="F67" s="6"/>
    </row>
    <row r="68" spans="1:6" ht="12.75">
      <c r="A68" s="9"/>
      <c r="B68" s="9"/>
      <c r="C68" s="6"/>
      <c r="D68" s="6"/>
      <c r="E68" s="6"/>
      <c r="F68" s="6"/>
    </row>
    <row r="69" spans="1:6" ht="12.75">
      <c r="A69" s="9"/>
      <c r="B69" s="9"/>
      <c r="C69" s="6"/>
      <c r="D69" s="6"/>
      <c r="E69" s="6"/>
      <c r="F69" s="6"/>
    </row>
    <row r="70" spans="1:6" ht="12.75">
      <c r="A70" s="9"/>
      <c r="B70" s="9"/>
      <c r="C70" s="6"/>
      <c r="D70" s="6"/>
      <c r="E70" s="6"/>
      <c r="F70" s="6"/>
    </row>
    <row r="71" spans="1:6" ht="12.75">
      <c r="A71" s="9"/>
      <c r="B71" s="9"/>
      <c r="C71" s="6"/>
      <c r="D71" s="6"/>
      <c r="E71" s="6"/>
      <c r="F71" s="6"/>
    </row>
    <row r="72" spans="1:6" ht="12.75">
      <c r="A72" s="9" t="s">
        <v>58</v>
      </c>
      <c r="B72" s="9"/>
      <c r="C72" s="6"/>
      <c r="D72" s="6"/>
      <c r="E72" s="6"/>
      <c r="F72" s="6"/>
    </row>
    <row r="73" spans="1:7" ht="12.75">
      <c r="A73" s="9"/>
      <c r="B73" s="15" t="s">
        <v>13</v>
      </c>
      <c r="C73" s="15" t="s">
        <v>1</v>
      </c>
      <c r="D73" s="15" t="s">
        <v>2</v>
      </c>
      <c r="E73" s="15" t="s">
        <v>15</v>
      </c>
      <c r="F73" s="15" t="s">
        <v>80</v>
      </c>
      <c r="G73" s="15" t="s">
        <v>81</v>
      </c>
    </row>
    <row r="74" spans="1:7" ht="12.75">
      <c r="A74" s="29" t="s">
        <v>12</v>
      </c>
      <c r="B74" s="23" t="s">
        <v>49</v>
      </c>
      <c r="C74" s="23">
        <f>F74+G74</f>
        <v>2</v>
      </c>
      <c r="D74" s="23" t="s">
        <v>50</v>
      </c>
      <c r="E74" s="23">
        <v>0</v>
      </c>
      <c r="F74" s="23">
        <v>1</v>
      </c>
      <c r="G74" s="23">
        <v>1</v>
      </c>
    </row>
    <row r="75" spans="1:7" ht="12.75">
      <c r="A75" s="29" t="s">
        <v>75</v>
      </c>
      <c r="B75" s="23" t="s">
        <v>48</v>
      </c>
      <c r="C75" s="23">
        <f aca="true" t="shared" si="6" ref="C75:C84">F75+G75</f>
        <v>0</v>
      </c>
      <c r="D75" s="23">
        <v>1000</v>
      </c>
      <c r="E75" s="23">
        <f aca="true" t="shared" si="7" ref="E75:E84">C75*D75</f>
        <v>0</v>
      </c>
      <c r="F75" s="23">
        <v>0</v>
      </c>
      <c r="G75" s="23">
        <v>0</v>
      </c>
    </row>
    <row r="76" spans="1:7" ht="12.75">
      <c r="A76" s="29" t="s">
        <v>18</v>
      </c>
      <c r="B76" s="23"/>
      <c r="C76" s="23">
        <f t="shared" si="6"/>
        <v>2</v>
      </c>
      <c r="D76" s="23" t="s">
        <v>51</v>
      </c>
      <c r="E76" s="23">
        <v>0</v>
      </c>
      <c r="F76" s="23">
        <v>1</v>
      </c>
      <c r="G76" s="23">
        <v>1</v>
      </c>
    </row>
    <row r="77" spans="1:7" ht="12.75">
      <c r="A77" s="29" t="s">
        <v>76</v>
      </c>
      <c r="B77" s="23"/>
      <c r="C77" s="23">
        <f t="shared" si="6"/>
        <v>2</v>
      </c>
      <c r="D77" s="23">
        <v>500</v>
      </c>
      <c r="E77" s="23">
        <f t="shared" si="7"/>
        <v>1000</v>
      </c>
      <c r="F77" s="23">
        <v>1</v>
      </c>
      <c r="G77" s="23">
        <v>1</v>
      </c>
    </row>
    <row r="78" spans="1:7" ht="12.75">
      <c r="A78" s="29" t="s">
        <v>20</v>
      </c>
      <c r="B78" s="23"/>
      <c r="C78" s="23">
        <f t="shared" si="6"/>
        <v>2</v>
      </c>
      <c r="D78" s="23" t="s">
        <v>50</v>
      </c>
      <c r="E78" s="23">
        <v>0</v>
      </c>
      <c r="F78" s="23">
        <v>1</v>
      </c>
      <c r="G78" s="23">
        <v>1</v>
      </c>
    </row>
    <row r="79" spans="1:7" ht="12.75">
      <c r="A79" s="29" t="s">
        <v>77</v>
      </c>
      <c r="B79" s="23"/>
      <c r="C79" s="23">
        <f t="shared" si="6"/>
        <v>1</v>
      </c>
      <c r="D79" s="23">
        <v>500</v>
      </c>
      <c r="E79" s="23">
        <f t="shared" si="7"/>
        <v>500</v>
      </c>
      <c r="F79" s="23">
        <v>0</v>
      </c>
      <c r="G79" s="23">
        <v>1</v>
      </c>
    </row>
    <row r="80" spans="1:7" ht="12.75">
      <c r="A80" s="29" t="s">
        <v>56</v>
      </c>
      <c r="B80" s="23"/>
      <c r="C80" s="23">
        <f t="shared" si="6"/>
        <v>2</v>
      </c>
      <c r="D80" s="23" t="s">
        <v>50</v>
      </c>
      <c r="E80" s="23">
        <v>0</v>
      </c>
      <c r="F80" s="23">
        <v>1</v>
      </c>
      <c r="G80" s="23">
        <v>1</v>
      </c>
    </row>
    <row r="81" spans="1:7" ht="12.75">
      <c r="A81" s="29" t="s">
        <v>10</v>
      </c>
      <c r="B81" s="23"/>
      <c r="C81" s="23">
        <f t="shared" si="6"/>
        <v>2</v>
      </c>
      <c r="D81" s="23" t="s">
        <v>50</v>
      </c>
      <c r="E81" s="23">
        <v>0</v>
      </c>
      <c r="F81" s="23">
        <v>1</v>
      </c>
      <c r="G81" s="23">
        <v>1</v>
      </c>
    </row>
    <row r="82" spans="1:7" ht="12.75">
      <c r="A82" s="29" t="s">
        <v>78</v>
      </c>
      <c r="B82" s="23"/>
      <c r="C82" s="23">
        <f t="shared" si="6"/>
        <v>2</v>
      </c>
      <c r="D82" s="23">
        <v>500</v>
      </c>
      <c r="E82" s="23">
        <f t="shared" si="7"/>
        <v>1000</v>
      </c>
      <c r="F82" s="23">
        <v>1</v>
      </c>
      <c r="G82" s="23">
        <v>1</v>
      </c>
    </row>
    <row r="83" spans="1:7" ht="12.75">
      <c r="A83" s="29" t="s">
        <v>24</v>
      </c>
      <c r="B83" s="23"/>
      <c r="C83" s="23">
        <f t="shared" si="6"/>
        <v>2</v>
      </c>
      <c r="D83" s="23">
        <v>500</v>
      </c>
      <c r="E83" s="23">
        <f t="shared" si="7"/>
        <v>1000</v>
      </c>
      <c r="F83" s="23">
        <v>1</v>
      </c>
      <c r="G83" s="23">
        <v>1</v>
      </c>
    </row>
    <row r="84" spans="1:7" ht="12.75">
      <c r="A84" s="29" t="s">
        <v>79</v>
      </c>
      <c r="B84" s="23"/>
      <c r="C84" s="23">
        <f t="shared" si="6"/>
        <v>2</v>
      </c>
      <c r="D84" s="23">
        <v>500</v>
      </c>
      <c r="E84" s="23">
        <f t="shared" si="7"/>
        <v>1000</v>
      </c>
      <c r="F84" s="23">
        <v>1</v>
      </c>
      <c r="G84" s="23">
        <v>1</v>
      </c>
    </row>
    <row r="85" spans="1:7" ht="12.75">
      <c r="A85" s="5" t="s">
        <v>3</v>
      </c>
      <c r="B85" s="30"/>
      <c r="C85" s="22"/>
      <c r="D85" s="22"/>
      <c r="E85" s="20">
        <f>SUM(E74:E84)</f>
        <v>4500</v>
      </c>
      <c r="F85" s="22"/>
      <c r="G85" s="22"/>
    </row>
    <row r="86" spans="3:6" ht="12.75">
      <c r="C86" s="7"/>
      <c r="D86" s="7"/>
      <c r="E86" s="7"/>
      <c r="F86" s="7"/>
    </row>
    <row r="87" spans="1:6" ht="12.75">
      <c r="A87" s="2" t="s">
        <v>9</v>
      </c>
      <c r="B87" s="2"/>
      <c r="C87" s="6"/>
      <c r="D87" s="6"/>
      <c r="E87" s="6">
        <f>E18+E32+E47+E61+E85</f>
        <v>29000</v>
      </c>
      <c r="F87" s="6"/>
    </row>
    <row r="89" ht="12.75">
      <c r="A89" s="12" t="s">
        <v>14</v>
      </c>
    </row>
    <row r="90" ht="12.75">
      <c r="A90" t="s">
        <v>17</v>
      </c>
    </row>
    <row r="91" ht="12.75">
      <c r="A91" t="s">
        <v>52</v>
      </c>
    </row>
    <row r="92" s="14" customFormat="1" ht="12.75">
      <c r="A92" s="14" t="s">
        <v>53</v>
      </c>
    </row>
    <row r="95" ht="12.75">
      <c r="C95" s="1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2008-06-10T12:57:32Z</cp:lastPrinted>
  <dcterms:created xsi:type="dcterms:W3CDTF">2002-05-28T12:57:45Z</dcterms:created>
  <dcterms:modified xsi:type="dcterms:W3CDTF">2008-06-12T07:08:09Z</dcterms:modified>
  <cp:category/>
  <cp:version/>
  <cp:contentType/>
  <cp:contentStatus/>
</cp:coreProperties>
</file>