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ZK-04-2008-05, př. 2" sheetId="1" r:id="rId1"/>
  </sheets>
  <definedNames/>
  <calcPr fullCalcOnLoad="1"/>
</workbook>
</file>

<file path=xl/sharedStrings.xml><?xml version="1.0" encoding="utf-8"?>
<sst xmlns="http://schemas.openxmlformats.org/spreadsheetml/2006/main" count="208" uniqueCount="114">
  <si>
    <t>Obec</t>
  </si>
  <si>
    <t>celkem</t>
  </si>
  <si>
    <t>Spoluúčast</t>
  </si>
  <si>
    <t>Návrh dotace</t>
  </si>
  <si>
    <t>výše v Kč</t>
  </si>
  <si>
    <t>%</t>
  </si>
  <si>
    <t>nemovitost</t>
  </si>
  <si>
    <t>Vzato do evidence</t>
  </si>
  <si>
    <t>datum</t>
  </si>
  <si>
    <t>poř. číslo</t>
  </si>
  <si>
    <t>1.</t>
  </si>
  <si>
    <t>Unčín</t>
  </si>
  <si>
    <t>7.</t>
  </si>
  <si>
    <t>8.</t>
  </si>
  <si>
    <t>11.</t>
  </si>
  <si>
    <t>14.</t>
  </si>
  <si>
    <t>19.</t>
  </si>
  <si>
    <t>35.</t>
  </si>
  <si>
    <t>36.</t>
  </si>
  <si>
    <t>37.</t>
  </si>
  <si>
    <t>43.</t>
  </si>
  <si>
    <t>47.</t>
  </si>
  <si>
    <t>56.</t>
  </si>
  <si>
    <t>65.</t>
  </si>
  <si>
    <t>68.</t>
  </si>
  <si>
    <t>69.</t>
  </si>
  <si>
    <t>2.</t>
  </si>
  <si>
    <t>15.</t>
  </si>
  <si>
    <t>18.</t>
  </si>
  <si>
    <t>20.</t>
  </si>
  <si>
    <t>28.</t>
  </si>
  <si>
    <t>34.</t>
  </si>
  <si>
    <t>38.</t>
  </si>
  <si>
    <t>42.</t>
  </si>
  <si>
    <t>44.</t>
  </si>
  <si>
    <t>60.</t>
  </si>
  <si>
    <t>61.</t>
  </si>
  <si>
    <t>63.</t>
  </si>
  <si>
    <t>67.</t>
  </si>
  <si>
    <t>3.</t>
  </si>
  <si>
    <t>16.</t>
  </si>
  <si>
    <t>21.</t>
  </si>
  <si>
    <t>25.</t>
  </si>
  <si>
    <t>26.</t>
  </si>
  <si>
    <t>33.</t>
  </si>
  <si>
    <t>46.</t>
  </si>
  <si>
    <t>49.</t>
  </si>
  <si>
    <t>51.</t>
  </si>
  <si>
    <t>66.</t>
  </si>
  <si>
    <t>Kramolín</t>
  </si>
  <si>
    <t>Záblatí</t>
  </si>
  <si>
    <t>Okarec</t>
  </si>
  <si>
    <t>Lípa</t>
  </si>
  <si>
    <t>Střítež (Třebíč)</t>
  </si>
  <si>
    <t>Skryje</t>
  </si>
  <si>
    <t>Krahulčí</t>
  </si>
  <si>
    <t>Ledeč nad Sázavou</t>
  </si>
  <si>
    <t>Knyk</t>
  </si>
  <si>
    <t>Dukovany</t>
  </si>
  <si>
    <t>Pikárec</t>
  </si>
  <si>
    <t>Kejžlice</t>
  </si>
  <si>
    <t>Štěměchy</t>
  </si>
  <si>
    <t>Kamenice nad Lipou</t>
  </si>
  <si>
    <t>Litohoř</t>
  </si>
  <si>
    <t>Dolní Rožínka</t>
  </si>
  <si>
    <t>Kaliště</t>
  </si>
  <si>
    <t>Tasov</t>
  </si>
  <si>
    <t>Herálec</t>
  </si>
  <si>
    <t>Velká Losenice</t>
  </si>
  <si>
    <t>Nová Říše</t>
  </si>
  <si>
    <t>Pacov</t>
  </si>
  <si>
    <t>Kozlov</t>
  </si>
  <si>
    <t>Dobronín</t>
  </si>
  <si>
    <t>Tis</t>
  </si>
  <si>
    <t>Zhoř</t>
  </si>
  <si>
    <t>Pelhřimov</t>
  </si>
  <si>
    <t>Světnov</t>
  </si>
  <si>
    <t>Počátky</t>
  </si>
  <si>
    <t>Valeč</t>
  </si>
  <si>
    <t>15. 4.</t>
  </si>
  <si>
    <t>21. 4.</t>
  </si>
  <si>
    <t>23. 4.</t>
  </si>
  <si>
    <t>29. 4.</t>
  </si>
  <si>
    <t>30. 4.</t>
  </si>
  <si>
    <t>10. 4.</t>
  </si>
  <si>
    <t>24. 4.</t>
  </si>
  <si>
    <t>28. 4.</t>
  </si>
  <si>
    <t xml:space="preserve">  7. 4.</t>
  </si>
  <si>
    <t>25. 4.</t>
  </si>
  <si>
    <t xml:space="preserve">Rozpočet </t>
  </si>
  <si>
    <t>Celkem</t>
  </si>
  <si>
    <t>základní škola</t>
  </si>
  <si>
    <t>veř.sportoviště</t>
  </si>
  <si>
    <t>obecní úřad</t>
  </si>
  <si>
    <t>kulturní zařízení</t>
  </si>
  <si>
    <t>kulturní dům</t>
  </si>
  <si>
    <t>mateřská škola</t>
  </si>
  <si>
    <t>poliklinika</t>
  </si>
  <si>
    <t>obecní sklad</t>
  </si>
  <si>
    <t>Návrh na poskytnutí dotace na ochranu obecního nemovitého majetku v roce 2008</t>
  </si>
  <si>
    <t>Velké Meziříčí</t>
  </si>
  <si>
    <t>57.</t>
  </si>
  <si>
    <t>IČ</t>
  </si>
  <si>
    <t>Poř.</t>
  </si>
  <si>
    <t xml:space="preserve">Počet </t>
  </si>
  <si>
    <t>bodů</t>
  </si>
  <si>
    <t>10</t>
  </si>
  <si>
    <t>9</t>
  </si>
  <si>
    <t>8</t>
  </si>
  <si>
    <t>Libice nad Doubravou</t>
  </si>
  <si>
    <t>Pavlov (Ledeč nad Sázavou)</t>
  </si>
  <si>
    <t>Ždírec nad Doubravou</t>
  </si>
  <si>
    <t xml:space="preserve">počet stran: 1 </t>
  </si>
  <si>
    <t>ZK-04-2008-05,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</si>
</sst>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shrinkToFit="1"/>
    </xf>
    <xf numFmtId="0" fontId="0" fillId="0" borderId="3" xfId="0" applyBorder="1" applyAlignment="1">
      <alignment horizontal="center" shrinkToFit="1"/>
    </xf>
    <xf numFmtId="0" fontId="0" fillId="0" borderId="6" xfId="0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G33" sqref="G33"/>
    </sheetView>
  </sheetViews>
  <sheetFormatPr defaultColWidth="9.00390625" defaultRowHeight="12.75"/>
  <cols>
    <col min="1" max="1" width="3.875" style="0" customWidth="1"/>
    <col min="2" max="2" width="27.75390625" style="0" customWidth="1"/>
    <col min="3" max="3" width="8.25390625" style="0" customWidth="1"/>
    <col min="4" max="5" width="7.25390625" style="0" customWidth="1"/>
    <col min="6" max="6" width="8.75390625" style="0" customWidth="1"/>
    <col min="8" max="8" width="4.375" style="0" customWidth="1"/>
    <col min="9" max="9" width="14.75390625" style="0" customWidth="1"/>
    <col min="10" max="10" width="9.75390625" style="0" customWidth="1"/>
  </cols>
  <sheetData>
    <row r="1" spans="1:17" ht="15">
      <c r="A1" s="26"/>
      <c r="B1" s="27"/>
      <c r="C1" s="27"/>
      <c r="D1" s="27"/>
      <c r="E1" s="27"/>
      <c r="F1" s="27"/>
      <c r="G1" s="27"/>
      <c r="H1" s="27"/>
      <c r="I1" s="27"/>
      <c r="J1" s="53"/>
      <c r="K1" s="54"/>
      <c r="O1" s="41" t="s">
        <v>113</v>
      </c>
      <c r="P1" s="41"/>
      <c r="Q1" s="41"/>
    </row>
    <row r="2" spans="1:17" ht="15">
      <c r="A2" s="52" t="s">
        <v>99</v>
      </c>
      <c r="B2" s="52"/>
      <c r="C2" s="52"/>
      <c r="D2" s="52"/>
      <c r="E2" s="52"/>
      <c r="F2" s="52"/>
      <c r="G2" s="52"/>
      <c r="H2" s="52"/>
      <c r="I2" s="52"/>
      <c r="O2" s="41" t="s">
        <v>112</v>
      </c>
      <c r="P2" s="41"/>
      <c r="Q2" s="41"/>
    </row>
    <row r="3" spans="1:17" ht="15">
      <c r="A3" s="40"/>
      <c r="B3" s="40"/>
      <c r="C3" s="40"/>
      <c r="D3" s="40"/>
      <c r="E3" s="40"/>
      <c r="F3" s="40"/>
      <c r="G3" s="39"/>
      <c r="H3" s="39"/>
      <c r="I3" s="39"/>
      <c r="O3" s="38"/>
      <c r="P3" s="38"/>
      <c r="Q3" s="38"/>
    </row>
    <row r="4" spans="1:11" ht="12.75">
      <c r="A4" s="1"/>
      <c r="B4" s="1"/>
      <c r="C4" s="44" t="s">
        <v>7</v>
      </c>
      <c r="D4" s="45"/>
      <c r="E4" s="30" t="s">
        <v>104</v>
      </c>
      <c r="F4" s="14"/>
      <c r="G4" s="46" t="s">
        <v>3</v>
      </c>
      <c r="H4" s="47"/>
      <c r="I4" s="47"/>
      <c r="J4" s="15"/>
      <c r="K4" s="15" t="s">
        <v>89</v>
      </c>
    </row>
    <row r="5" spans="1:11" ht="12.75">
      <c r="A5" s="2" t="s">
        <v>103</v>
      </c>
      <c r="B5" s="2" t="s">
        <v>0</v>
      </c>
      <c r="C5" s="28" t="s">
        <v>9</v>
      </c>
      <c r="D5" s="29" t="s">
        <v>8</v>
      </c>
      <c r="E5" s="25" t="s">
        <v>105</v>
      </c>
      <c r="F5" s="4" t="s">
        <v>102</v>
      </c>
      <c r="G5" s="2" t="s">
        <v>4</v>
      </c>
      <c r="H5" s="4" t="s">
        <v>5</v>
      </c>
      <c r="I5" s="24" t="s">
        <v>6</v>
      </c>
      <c r="J5" s="4" t="s">
        <v>2</v>
      </c>
      <c r="K5" s="4" t="s">
        <v>1</v>
      </c>
    </row>
    <row r="6" spans="1:11" ht="12.75">
      <c r="A6" s="4">
        <v>1</v>
      </c>
      <c r="B6" s="6" t="s">
        <v>11</v>
      </c>
      <c r="C6" s="16" t="s">
        <v>12</v>
      </c>
      <c r="D6" s="17" t="s">
        <v>79</v>
      </c>
      <c r="E6" s="17" t="s">
        <v>106</v>
      </c>
      <c r="F6" s="3">
        <v>599905</v>
      </c>
      <c r="G6" s="32">
        <v>16519</v>
      </c>
      <c r="H6" s="3">
        <f>G6*100/K6</f>
        <v>59.9992735725701</v>
      </c>
      <c r="I6" s="9" t="s">
        <v>93</v>
      </c>
      <c r="J6" s="5">
        <v>11013</v>
      </c>
      <c r="K6" s="5">
        <f>G6+J6</f>
        <v>27532</v>
      </c>
    </row>
    <row r="7" spans="1:11" ht="12.75">
      <c r="A7" s="3">
        <v>2</v>
      </c>
      <c r="B7" s="7" t="s">
        <v>49</v>
      </c>
      <c r="C7" s="18" t="s">
        <v>13</v>
      </c>
      <c r="D7" s="3" t="s">
        <v>79</v>
      </c>
      <c r="E7" s="3">
        <v>10</v>
      </c>
      <c r="F7" s="3">
        <v>377970</v>
      </c>
      <c r="G7" s="33">
        <v>20355</v>
      </c>
      <c r="H7" s="3">
        <f>G7*100/K7</f>
        <v>60</v>
      </c>
      <c r="I7" s="5" t="s">
        <v>93</v>
      </c>
      <c r="J7" s="5">
        <v>13570</v>
      </c>
      <c r="K7" s="5">
        <f>G7+J7</f>
        <v>33925</v>
      </c>
    </row>
    <row r="8" spans="1:11" ht="12.75">
      <c r="A8" s="3">
        <v>3</v>
      </c>
      <c r="B8" s="7" t="s">
        <v>50</v>
      </c>
      <c r="C8" s="3" t="s">
        <v>14</v>
      </c>
      <c r="D8" s="3" t="s">
        <v>80</v>
      </c>
      <c r="E8" s="3">
        <v>10</v>
      </c>
      <c r="F8" s="3">
        <v>599948</v>
      </c>
      <c r="G8" s="33">
        <v>17642</v>
      </c>
      <c r="H8" s="3">
        <f aca="true" t="shared" si="0" ref="H8:H44">G8*100/K8</f>
        <v>59.998639640865186</v>
      </c>
      <c r="I8" s="5" t="s">
        <v>93</v>
      </c>
      <c r="J8" s="5">
        <v>11762</v>
      </c>
      <c r="K8" s="5">
        <f aca="true" t="shared" si="1" ref="K8:K28">G8+J8</f>
        <v>29404</v>
      </c>
    </row>
    <row r="9" spans="1:11" ht="12.75">
      <c r="A9" s="3">
        <v>4</v>
      </c>
      <c r="B9" s="7" t="s">
        <v>51</v>
      </c>
      <c r="C9" s="3" t="s">
        <v>15</v>
      </c>
      <c r="D9" s="3" t="s">
        <v>81</v>
      </c>
      <c r="E9" s="3">
        <v>10</v>
      </c>
      <c r="F9" s="3">
        <v>378283</v>
      </c>
      <c r="G9" s="33">
        <v>24136</v>
      </c>
      <c r="H9" s="3">
        <f t="shared" si="0"/>
        <v>60.00099438174315</v>
      </c>
      <c r="I9" s="5" t="s">
        <v>93</v>
      </c>
      <c r="J9" s="5">
        <v>16090</v>
      </c>
      <c r="K9" s="5">
        <f t="shared" si="1"/>
        <v>40226</v>
      </c>
    </row>
    <row r="10" spans="1:11" ht="12.75">
      <c r="A10" s="3">
        <v>5</v>
      </c>
      <c r="B10" s="7" t="s">
        <v>52</v>
      </c>
      <c r="C10" s="3" t="s">
        <v>16</v>
      </c>
      <c r="D10" s="3" t="s">
        <v>82</v>
      </c>
      <c r="E10" s="3">
        <v>10</v>
      </c>
      <c r="F10" s="3">
        <v>267805</v>
      </c>
      <c r="G10" s="33">
        <v>7022</v>
      </c>
      <c r="H10" s="3">
        <f t="shared" si="0"/>
        <v>40</v>
      </c>
      <c r="I10" s="5" t="s">
        <v>93</v>
      </c>
      <c r="J10" s="5">
        <v>10533</v>
      </c>
      <c r="K10" s="5">
        <f t="shared" si="1"/>
        <v>17555</v>
      </c>
    </row>
    <row r="11" spans="1:11" ht="12.75">
      <c r="A11" s="3">
        <v>6</v>
      </c>
      <c r="B11" s="7" t="s">
        <v>53</v>
      </c>
      <c r="C11" s="3" t="s">
        <v>17</v>
      </c>
      <c r="D11" s="3" t="s">
        <v>82</v>
      </c>
      <c r="E11" s="3">
        <v>10</v>
      </c>
      <c r="F11" s="3">
        <v>60418559</v>
      </c>
      <c r="G11" s="33">
        <v>50000</v>
      </c>
      <c r="H11" s="3">
        <f t="shared" si="0"/>
        <v>59.523809523809526</v>
      </c>
      <c r="I11" s="5" t="s">
        <v>93</v>
      </c>
      <c r="J11" s="5">
        <v>34000</v>
      </c>
      <c r="K11" s="5">
        <f t="shared" si="1"/>
        <v>84000</v>
      </c>
    </row>
    <row r="12" spans="1:11" ht="12.75">
      <c r="A12" s="3">
        <v>7</v>
      </c>
      <c r="B12" s="7" t="s">
        <v>54</v>
      </c>
      <c r="C12" s="3" t="s">
        <v>18</v>
      </c>
      <c r="D12" s="3" t="s">
        <v>82</v>
      </c>
      <c r="E12" s="3">
        <v>10</v>
      </c>
      <c r="F12" s="3">
        <v>580074</v>
      </c>
      <c r="G12" s="33">
        <v>17528</v>
      </c>
      <c r="H12" s="3">
        <f t="shared" si="0"/>
        <v>60.00068462670729</v>
      </c>
      <c r="I12" s="5" t="s">
        <v>93</v>
      </c>
      <c r="J12" s="5">
        <v>11685</v>
      </c>
      <c r="K12" s="5">
        <f t="shared" si="1"/>
        <v>29213</v>
      </c>
    </row>
    <row r="13" spans="1:11" ht="12.75">
      <c r="A13" s="3">
        <v>8</v>
      </c>
      <c r="B13" s="7" t="s">
        <v>55</v>
      </c>
      <c r="C13" s="3" t="s">
        <v>19</v>
      </c>
      <c r="D13" s="17" t="s">
        <v>82</v>
      </c>
      <c r="E13" s="17" t="s">
        <v>106</v>
      </c>
      <c r="F13" s="3">
        <v>286168</v>
      </c>
      <c r="G13" s="33">
        <v>45000</v>
      </c>
      <c r="H13" s="3">
        <f t="shared" si="0"/>
        <v>50</v>
      </c>
      <c r="I13" s="5" t="s">
        <v>93</v>
      </c>
      <c r="J13" s="5">
        <v>45000</v>
      </c>
      <c r="K13" s="5">
        <f t="shared" si="1"/>
        <v>90000</v>
      </c>
    </row>
    <row r="14" spans="1:11" ht="12.75">
      <c r="A14" s="3">
        <v>9</v>
      </c>
      <c r="B14" s="7" t="s">
        <v>56</v>
      </c>
      <c r="C14" s="3" t="s">
        <v>20</v>
      </c>
      <c r="D14" s="17" t="s">
        <v>82</v>
      </c>
      <c r="E14" s="17" t="s">
        <v>106</v>
      </c>
      <c r="F14" s="3">
        <v>267759</v>
      </c>
      <c r="G14" s="33">
        <v>26705</v>
      </c>
      <c r="H14" s="3">
        <f t="shared" si="0"/>
        <v>39.9997004328745</v>
      </c>
      <c r="I14" s="23" t="s">
        <v>93</v>
      </c>
      <c r="J14" s="5">
        <v>40058</v>
      </c>
      <c r="K14" s="5">
        <f t="shared" si="1"/>
        <v>66763</v>
      </c>
    </row>
    <row r="15" spans="1:11" ht="12.75">
      <c r="A15" s="3">
        <v>10</v>
      </c>
      <c r="B15" s="7" t="s">
        <v>57</v>
      </c>
      <c r="C15" s="19" t="s">
        <v>21</v>
      </c>
      <c r="D15" s="17" t="s">
        <v>82</v>
      </c>
      <c r="E15" s="17" t="s">
        <v>106</v>
      </c>
      <c r="F15" s="3">
        <v>579874</v>
      </c>
      <c r="G15" s="34">
        <v>25918</v>
      </c>
      <c r="H15" s="3">
        <f t="shared" si="0"/>
        <v>59.9995370048846</v>
      </c>
      <c r="I15" s="10" t="s">
        <v>93</v>
      </c>
      <c r="J15" s="5">
        <v>17279</v>
      </c>
      <c r="K15" s="5">
        <f t="shared" si="1"/>
        <v>43197</v>
      </c>
    </row>
    <row r="16" spans="1:11" ht="12.75">
      <c r="A16" s="3">
        <v>11</v>
      </c>
      <c r="B16" s="7" t="s">
        <v>58</v>
      </c>
      <c r="C16" s="19" t="s">
        <v>22</v>
      </c>
      <c r="D16" s="17" t="s">
        <v>83</v>
      </c>
      <c r="E16" s="17" t="s">
        <v>106</v>
      </c>
      <c r="F16" s="3">
        <v>289329</v>
      </c>
      <c r="G16" s="34">
        <v>9304</v>
      </c>
      <c r="H16" s="3">
        <f t="shared" si="0"/>
        <v>50</v>
      </c>
      <c r="I16" s="10" t="s">
        <v>93</v>
      </c>
      <c r="J16" s="5">
        <v>9304</v>
      </c>
      <c r="K16" s="5">
        <f t="shared" si="1"/>
        <v>18608</v>
      </c>
    </row>
    <row r="17" spans="1:11" ht="12.75">
      <c r="A17" s="3">
        <v>12</v>
      </c>
      <c r="B17" s="7" t="s">
        <v>100</v>
      </c>
      <c r="C17" s="19" t="s">
        <v>101</v>
      </c>
      <c r="D17" s="17" t="s">
        <v>83</v>
      </c>
      <c r="E17" s="17" t="s">
        <v>106</v>
      </c>
      <c r="F17" s="3">
        <v>295671</v>
      </c>
      <c r="G17" s="34">
        <v>50000</v>
      </c>
      <c r="H17" s="3">
        <v>15</v>
      </c>
      <c r="I17" s="10" t="s">
        <v>93</v>
      </c>
      <c r="J17" s="5">
        <v>294892</v>
      </c>
      <c r="K17" s="5">
        <v>344892</v>
      </c>
    </row>
    <row r="18" spans="1:11" ht="12.75">
      <c r="A18" s="3">
        <v>13</v>
      </c>
      <c r="B18" s="7" t="s">
        <v>59</v>
      </c>
      <c r="C18" s="3" t="s">
        <v>23</v>
      </c>
      <c r="D18" s="17" t="s">
        <v>83</v>
      </c>
      <c r="E18" s="17" t="s">
        <v>106</v>
      </c>
      <c r="F18" s="3">
        <v>599671</v>
      </c>
      <c r="G18" s="33">
        <v>41603</v>
      </c>
      <c r="H18" s="3">
        <f t="shared" si="0"/>
        <v>59.99942312407159</v>
      </c>
      <c r="I18" s="5" t="s">
        <v>93</v>
      </c>
      <c r="J18" s="5">
        <v>27736</v>
      </c>
      <c r="K18" s="5">
        <f t="shared" si="1"/>
        <v>69339</v>
      </c>
    </row>
    <row r="19" spans="1:11" ht="12.75">
      <c r="A19" s="3">
        <v>14</v>
      </c>
      <c r="B19" s="7" t="s">
        <v>60</v>
      </c>
      <c r="C19" s="3" t="s">
        <v>24</v>
      </c>
      <c r="D19" s="17" t="s">
        <v>83</v>
      </c>
      <c r="E19" s="17" t="s">
        <v>106</v>
      </c>
      <c r="F19" s="3">
        <v>248398</v>
      </c>
      <c r="G19" s="33">
        <v>48313</v>
      </c>
      <c r="H19" s="3">
        <f t="shared" si="0"/>
        <v>59.999006495038685</v>
      </c>
      <c r="I19" s="5" t="s">
        <v>93</v>
      </c>
      <c r="J19" s="5">
        <v>32210</v>
      </c>
      <c r="K19" s="5">
        <f t="shared" si="1"/>
        <v>80523</v>
      </c>
    </row>
    <row r="20" spans="1:11" ht="12.75">
      <c r="A20" s="3">
        <v>15</v>
      </c>
      <c r="B20" s="7" t="s">
        <v>61</v>
      </c>
      <c r="C20" s="3" t="s">
        <v>25</v>
      </c>
      <c r="D20" s="17" t="s">
        <v>83</v>
      </c>
      <c r="E20" s="17" t="s">
        <v>106</v>
      </c>
      <c r="F20" s="3">
        <v>378704</v>
      </c>
      <c r="G20" s="33">
        <v>27240</v>
      </c>
      <c r="H20" s="3">
        <f t="shared" si="0"/>
        <v>60</v>
      </c>
      <c r="I20" s="5" t="s">
        <v>93</v>
      </c>
      <c r="J20" s="5">
        <v>18160</v>
      </c>
      <c r="K20" s="5">
        <f t="shared" si="1"/>
        <v>45400</v>
      </c>
    </row>
    <row r="21" spans="1:11" ht="12.75">
      <c r="A21" s="3">
        <v>16</v>
      </c>
      <c r="B21" s="7" t="s">
        <v>62</v>
      </c>
      <c r="C21" s="3" t="s">
        <v>26</v>
      </c>
      <c r="D21" s="17" t="s">
        <v>84</v>
      </c>
      <c r="E21" s="17" t="s">
        <v>107</v>
      </c>
      <c r="F21" s="3">
        <v>248380</v>
      </c>
      <c r="G21" s="33">
        <v>30696</v>
      </c>
      <c r="H21" s="3">
        <f t="shared" si="0"/>
        <v>39.99947876623969</v>
      </c>
      <c r="I21" s="5" t="s">
        <v>93</v>
      </c>
      <c r="J21" s="5">
        <v>46045</v>
      </c>
      <c r="K21" s="5">
        <f t="shared" si="1"/>
        <v>76741</v>
      </c>
    </row>
    <row r="22" spans="1:11" ht="12.75">
      <c r="A22" s="3">
        <v>17</v>
      </c>
      <c r="B22" s="7" t="s">
        <v>63</v>
      </c>
      <c r="C22" s="3" t="s">
        <v>27</v>
      </c>
      <c r="D22" s="17" t="s">
        <v>81</v>
      </c>
      <c r="E22" s="17" t="s">
        <v>107</v>
      </c>
      <c r="F22" s="3">
        <v>378062</v>
      </c>
      <c r="G22" s="33">
        <v>13028</v>
      </c>
      <c r="H22" s="3">
        <f t="shared" si="0"/>
        <v>50</v>
      </c>
      <c r="I22" s="5" t="s">
        <v>93</v>
      </c>
      <c r="J22" s="5">
        <v>13028</v>
      </c>
      <c r="K22" s="5">
        <f t="shared" si="1"/>
        <v>26056</v>
      </c>
    </row>
    <row r="23" spans="1:11" ht="12.75">
      <c r="A23" s="3">
        <v>18</v>
      </c>
      <c r="B23" s="7" t="s">
        <v>52</v>
      </c>
      <c r="C23" s="3" t="s">
        <v>28</v>
      </c>
      <c r="D23" s="17" t="s">
        <v>85</v>
      </c>
      <c r="E23" s="17" t="s">
        <v>107</v>
      </c>
      <c r="F23" s="3">
        <v>267805</v>
      </c>
      <c r="G23" s="33">
        <v>7010</v>
      </c>
      <c r="H23" s="3">
        <f t="shared" si="0"/>
        <v>40</v>
      </c>
      <c r="I23" s="5" t="s">
        <v>91</v>
      </c>
      <c r="J23" s="5">
        <v>10515</v>
      </c>
      <c r="K23" s="5">
        <f t="shared" si="1"/>
        <v>17525</v>
      </c>
    </row>
    <row r="24" spans="1:11" ht="12.75">
      <c r="A24" s="3">
        <v>19</v>
      </c>
      <c r="B24" s="7" t="s">
        <v>52</v>
      </c>
      <c r="C24" s="3" t="s">
        <v>29</v>
      </c>
      <c r="D24" s="17" t="s">
        <v>85</v>
      </c>
      <c r="E24" s="17" t="s">
        <v>107</v>
      </c>
      <c r="F24" s="3">
        <v>267805</v>
      </c>
      <c r="G24" s="33">
        <v>8278</v>
      </c>
      <c r="H24" s="3">
        <f t="shared" si="0"/>
        <v>39.99806725937379</v>
      </c>
      <c r="I24" s="5" t="s">
        <v>96</v>
      </c>
      <c r="J24" s="5">
        <v>12418</v>
      </c>
      <c r="K24" s="5">
        <f t="shared" si="1"/>
        <v>20696</v>
      </c>
    </row>
    <row r="25" spans="1:11" ht="12.75">
      <c r="A25" s="3">
        <v>20</v>
      </c>
      <c r="B25" s="7" t="s">
        <v>109</v>
      </c>
      <c r="C25" s="3" t="s">
        <v>30</v>
      </c>
      <c r="D25" s="17" t="s">
        <v>86</v>
      </c>
      <c r="E25" s="17" t="s">
        <v>107</v>
      </c>
      <c r="F25" s="3">
        <v>267791</v>
      </c>
      <c r="G25" s="33">
        <v>50000</v>
      </c>
      <c r="H25" s="3">
        <f t="shared" si="0"/>
        <v>37.19490876088881</v>
      </c>
      <c r="I25" s="5" t="s">
        <v>91</v>
      </c>
      <c r="J25" s="5">
        <v>84427</v>
      </c>
      <c r="K25" s="5">
        <f t="shared" si="1"/>
        <v>134427</v>
      </c>
    </row>
    <row r="26" spans="1:11" ht="12.75">
      <c r="A26" s="3">
        <v>21</v>
      </c>
      <c r="B26" s="7" t="s">
        <v>64</v>
      </c>
      <c r="C26" s="3" t="s">
        <v>31</v>
      </c>
      <c r="D26" s="17" t="s">
        <v>82</v>
      </c>
      <c r="E26" s="17" t="s">
        <v>107</v>
      </c>
      <c r="F26" s="3">
        <v>294233</v>
      </c>
      <c r="G26" s="33">
        <v>41341</v>
      </c>
      <c r="H26" s="3">
        <f t="shared" si="0"/>
        <v>50</v>
      </c>
      <c r="I26" s="5" t="s">
        <v>91</v>
      </c>
      <c r="J26" s="5">
        <v>41341</v>
      </c>
      <c r="K26" s="5">
        <f t="shared" si="1"/>
        <v>82682</v>
      </c>
    </row>
    <row r="27" spans="1:11" ht="12.75">
      <c r="A27" s="3">
        <v>22</v>
      </c>
      <c r="B27" s="7" t="s">
        <v>65</v>
      </c>
      <c r="C27" s="3" t="s">
        <v>32</v>
      </c>
      <c r="D27" s="17" t="s">
        <v>82</v>
      </c>
      <c r="E27" s="17" t="s">
        <v>107</v>
      </c>
      <c r="F27" s="3">
        <v>248363</v>
      </c>
      <c r="G27" s="33">
        <v>41412</v>
      </c>
      <c r="H27" s="3">
        <f t="shared" si="0"/>
        <v>60</v>
      </c>
      <c r="I27" s="5" t="s">
        <v>93</v>
      </c>
      <c r="J27" s="5">
        <v>27608</v>
      </c>
      <c r="K27" s="5">
        <f t="shared" si="1"/>
        <v>69020</v>
      </c>
    </row>
    <row r="28" spans="1:11" ht="12.75">
      <c r="A28" s="3">
        <v>23</v>
      </c>
      <c r="B28" s="7" t="s">
        <v>56</v>
      </c>
      <c r="C28" s="3" t="s">
        <v>33</v>
      </c>
      <c r="D28" s="17" t="s">
        <v>82</v>
      </c>
      <c r="E28" s="17" t="s">
        <v>107</v>
      </c>
      <c r="F28" s="3">
        <v>267759</v>
      </c>
      <c r="G28" s="33">
        <v>23295</v>
      </c>
      <c r="H28" s="3">
        <f t="shared" si="0"/>
        <v>3.549000429627869</v>
      </c>
      <c r="I28" s="23" t="s">
        <v>91</v>
      </c>
      <c r="J28" s="5">
        <v>633087</v>
      </c>
      <c r="K28" s="3">
        <f t="shared" si="1"/>
        <v>656382</v>
      </c>
    </row>
    <row r="29" spans="1:11" ht="12.75">
      <c r="A29" s="3">
        <v>24</v>
      </c>
      <c r="B29" s="7" t="s">
        <v>66</v>
      </c>
      <c r="C29" s="3" t="s">
        <v>34</v>
      </c>
      <c r="D29" s="17" t="s">
        <v>82</v>
      </c>
      <c r="E29" s="17" t="s">
        <v>107</v>
      </c>
      <c r="F29" s="3">
        <v>290581</v>
      </c>
      <c r="G29" s="33">
        <v>31162</v>
      </c>
      <c r="H29" s="3">
        <f t="shared" si="0"/>
        <v>49.99358275043316</v>
      </c>
      <c r="I29" s="5" t="s">
        <v>91</v>
      </c>
      <c r="J29" s="5">
        <v>31170</v>
      </c>
      <c r="K29" s="5">
        <f>G29+J29</f>
        <v>62332</v>
      </c>
    </row>
    <row r="30" spans="1:11" ht="12.75">
      <c r="A30" s="3">
        <v>25</v>
      </c>
      <c r="B30" s="7" t="s">
        <v>67</v>
      </c>
      <c r="C30" s="3" t="s">
        <v>35</v>
      </c>
      <c r="D30" s="17" t="s">
        <v>83</v>
      </c>
      <c r="E30" s="17" t="s">
        <v>107</v>
      </c>
      <c r="F30" s="3">
        <v>267457</v>
      </c>
      <c r="G30" s="34">
        <v>11875</v>
      </c>
      <c r="H30" s="3">
        <f t="shared" si="0"/>
        <v>40.000673695556976</v>
      </c>
      <c r="I30" s="10" t="s">
        <v>91</v>
      </c>
      <c r="J30" s="5">
        <v>17812</v>
      </c>
      <c r="K30" s="5">
        <f aca="true" t="shared" si="2" ref="K30:K45">G30+J30</f>
        <v>29687</v>
      </c>
    </row>
    <row r="31" spans="1:11" ht="12.75">
      <c r="A31" s="3">
        <v>26</v>
      </c>
      <c r="B31" s="7" t="s">
        <v>67</v>
      </c>
      <c r="C31" s="3" t="s">
        <v>36</v>
      </c>
      <c r="D31" s="17" t="s">
        <v>83</v>
      </c>
      <c r="E31" s="17" t="s">
        <v>107</v>
      </c>
      <c r="F31" s="3">
        <v>267457</v>
      </c>
      <c r="G31" s="34">
        <v>28654</v>
      </c>
      <c r="H31" s="3">
        <f t="shared" si="0"/>
        <v>40.000558394058686</v>
      </c>
      <c r="I31" s="10" t="s">
        <v>96</v>
      </c>
      <c r="J31" s="5">
        <v>42980</v>
      </c>
      <c r="K31" s="5">
        <f t="shared" si="2"/>
        <v>71634</v>
      </c>
    </row>
    <row r="32" spans="1:11" ht="12.75">
      <c r="A32" s="3">
        <v>27</v>
      </c>
      <c r="B32" s="7" t="s">
        <v>68</v>
      </c>
      <c r="C32" s="3" t="s">
        <v>37</v>
      </c>
      <c r="D32" s="17" t="s">
        <v>83</v>
      </c>
      <c r="E32" s="17" t="s">
        <v>107</v>
      </c>
      <c r="F32" s="3">
        <v>295655</v>
      </c>
      <c r="G32" s="33">
        <v>18000</v>
      </c>
      <c r="H32" s="3">
        <f t="shared" si="0"/>
        <v>39.68166486629484</v>
      </c>
      <c r="I32" s="5" t="s">
        <v>91</v>
      </c>
      <c r="J32" s="5">
        <v>27361</v>
      </c>
      <c r="K32" s="5">
        <f t="shared" si="2"/>
        <v>45361</v>
      </c>
    </row>
    <row r="33" spans="1:11" ht="12.75">
      <c r="A33" s="3">
        <v>28</v>
      </c>
      <c r="B33" s="7" t="s">
        <v>110</v>
      </c>
      <c r="C33" s="3" t="s">
        <v>38</v>
      </c>
      <c r="D33" s="17" t="s">
        <v>83</v>
      </c>
      <c r="E33" s="17" t="s">
        <v>107</v>
      </c>
      <c r="F33" s="3">
        <v>268011</v>
      </c>
      <c r="G33" s="33">
        <v>26511</v>
      </c>
      <c r="H33" s="3">
        <f t="shared" si="0"/>
        <v>60</v>
      </c>
      <c r="I33" s="5" t="s">
        <v>93</v>
      </c>
      <c r="J33" s="5">
        <v>17674</v>
      </c>
      <c r="K33" s="5">
        <f t="shared" si="2"/>
        <v>44185</v>
      </c>
    </row>
    <row r="34" spans="1:11" ht="12.75">
      <c r="A34" s="3">
        <v>29</v>
      </c>
      <c r="B34" s="7" t="s">
        <v>69</v>
      </c>
      <c r="C34" s="20" t="s">
        <v>10</v>
      </c>
      <c r="D34" s="17" t="s">
        <v>87</v>
      </c>
      <c r="E34" s="17" t="s">
        <v>108</v>
      </c>
      <c r="F34" s="3">
        <v>286311</v>
      </c>
      <c r="G34" s="33">
        <v>50000</v>
      </c>
      <c r="H34" s="3">
        <f t="shared" si="0"/>
        <v>43.47826086956522</v>
      </c>
      <c r="I34" s="5" t="s">
        <v>93</v>
      </c>
      <c r="J34" s="5">
        <v>65000</v>
      </c>
      <c r="K34" s="5">
        <f t="shared" si="2"/>
        <v>115000</v>
      </c>
    </row>
    <row r="35" spans="1:11" ht="12.75">
      <c r="A35" s="3">
        <v>30</v>
      </c>
      <c r="B35" s="7" t="s">
        <v>70</v>
      </c>
      <c r="C35" s="3" t="s">
        <v>39</v>
      </c>
      <c r="D35" s="17" t="s">
        <v>84</v>
      </c>
      <c r="E35" s="17" t="s">
        <v>108</v>
      </c>
      <c r="F35" s="3">
        <v>248789</v>
      </c>
      <c r="G35" s="33">
        <v>31617</v>
      </c>
      <c r="H35" s="3">
        <f t="shared" si="0"/>
        <v>40.00025303003466</v>
      </c>
      <c r="I35" s="5" t="s">
        <v>97</v>
      </c>
      <c r="J35" s="5">
        <v>47425</v>
      </c>
      <c r="K35" s="5">
        <f t="shared" si="2"/>
        <v>79042</v>
      </c>
    </row>
    <row r="36" spans="1:11" ht="12.75">
      <c r="A36" s="3">
        <v>31</v>
      </c>
      <c r="B36" s="7" t="s">
        <v>71</v>
      </c>
      <c r="C36" s="3" t="s">
        <v>40</v>
      </c>
      <c r="D36" s="17" t="s">
        <v>81</v>
      </c>
      <c r="E36" s="17" t="s">
        <v>108</v>
      </c>
      <c r="F36" s="3">
        <v>839591</v>
      </c>
      <c r="G36" s="33">
        <v>35410</v>
      </c>
      <c r="H36" s="3">
        <f t="shared" si="0"/>
        <v>59.99864448134468</v>
      </c>
      <c r="I36" s="5" t="s">
        <v>91</v>
      </c>
      <c r="J36" s="5">
        <v>23608</v>
      </c>
      <c r="K36" s="5">
        <f t="shared" si="2"/>
        <v>59018</v>
      </c>
    </row>
    <row r="37" spans="1:11" ht="12.75">
      <c r="A37" s="3">
        <v>32</v>
      </c>
      <c r="B37" s="8" t="s">
        <v>72</v>
      </c>
      <c r="C37" s="15" t="s">
        <v>41</v>
      </c>
      <c r="D37" s="17" t="s">
        <v>85</v>
      </c>
      <c r="E37" s="17" t="s">
        <v>108</v>
      </c>
      <c r="F37" s="3">
        <v>285749</v>
      </c>
      <c r="G37" s="35">
        <v>16381</v>
      </c>
      <c r="H37" s="3">
        <f t="shared" si="0"/>
        <v>39.99951163528923</v>
      </c>
      <c r="I37" s="11" t="s">
        <v>95</v>
      </c>
      <c r="J37" s="5">
        <v>24572</v>
      </c>
      <c r="K37" s="5">
        <f t="shared" si="2"/>
        <v>40953</v>
      </c>
    </row>
    <row r="38" spans="1:11" ht="12.75">
      <c r="A38" s="3">
        <v>33</v>
      </c>
      <c r="B38" s="7" t="s">
        <v>73</v>
      </c>
      <c r="C38" s="3" t="s">
        <v>42</v>
      </c>
      <c r="D38" s="17" t="s">
        <v>88</v>
      </c>
      <c r="E38" s="17" t="s">
        <v>108</v>
      </c>
      <c r="F38" s="3">
        <v>268372</v>
      </c>
      <c r="G38" s="33">
        <v>8377</v>
      </c>
      <c r="H38" s="3">
        <f t="shared" si="0"/>
        <v>60.00286512427476</v>
      </c>
      <c r="I38" s="5" t="s">
        <v>94</v>
      </c>
      <c r="J38" s="5">
        <v>5584</v>
      </c>
      <c r="K38" s="5">
        <f t="shared" si="2"/>
        <v>13961</v>
      </c>
    </row>
    <row r="39" spans="1:11" ht="12.75">
      <c r="A39" s="3">
        <v>34</v>
      </c>
      <c r="B39" s="7" t="s">
        <v>74</v>
      </c>
      <c r="C39" s="3" t="s">
        <v>43</v>
      </c>
      <c r="D39" s="17" t="s">
        <v>86</v>
      </c>
      <c r="E39" s="17" t="s">
        <v>108</v>
      </c>
      <c r="F39" s="3">
        <v>286974</v>
      </c>
      <c r="G39" s="33">
        <v>24202</v>
      </c>
      <c r="H39" s="3">
        <f t="shared" si="0"/>
        <v>60.00099166997224</v>
      </c>
      <c r="I39" s="5" t="s">
        <v>93</v>
      </c>
      <c r="J39" s="5">
        <v>16134</v>
      </c>
      <c r="K39" s="5">
        <f t="shared" si="2"/>
        <v>40336</v>
      </c>
    </row>
    <row r="40" spans="1:11" ht="12.75">
      <c r="A40" s="3">
        <v>35</v>
      </c>
      <c r="B40" s="7" t="s">
        <v>75</v>
      </c>
      <c r="C40" s="3" t="s">
        <v>44</v>
      </c>
      <c r="D40" s="17" t="s">
        <v>82</v>
      </c>
      <c r="E40" s="17" t="s">
        <v>108</v>
      </c>
      <c r="F40" s="3">
        <v>248801</v>
      </c>
      <c r="G40" s="33">
        <v>16000</v>
      </c>
      <c r="H40" s="3">
        <f t="shared" si="0"/>
        <v>34.29943405933802</v>
      </c>
      <c r="I40" s="5" t="s">
        <v>94</v>
      </c>
      <c r="J40" s="5">
        <v>30648</v>
      </c>
      <c r="K40" s="5">
        <f t="shared" si="2"/>
        <v>46648</v>
      </c>
    </row>
    <row r="41" spans="1:11" ht="12.75">
      <c r="A41" s="3">
        <v>36</v>
      </c>
      <c r="B41" s="8" t="s">
        <v>76</v>
      </c>
      <c r="C41" s="21" t="s">
        <v>45</v>
      </c>
      <c r="D41" s="17" t="s">
        <v>82</v>
      </c>
      <c r="E41" s="17" t="s">
        <v>108</v>
      </c>
      <c r="F41" s="3">
        <v>545031</v>
      </c>
      <c r="G41" s="36">
        <v>24000</v>
      </c>
      <c r="H41" s="3">
        <f t="shared" si="0"/>
        <v>60</v>
      </c>
      <c r="I41" s="12" t="s">
        <v>91</v>
      </c>
      <c r="J41" s="5">
        <v>16000</v>
      </c>
      <c r="K41" s="5">
        <f t="shared" si="2"/>
        <v>40000</v>
      </c>
    </row>
    <row r="42" spans="1:11" ht="12.75">
      <c r="A42" s="3">
        <v>37</v>
      </c>
      <c r="B42" s="7" t="s">
        <v>77</v>
      </c>
      <c r="C42" s="19" t="s">
        <v>46</v>
      </c>
      <c r="D42" s="17" t="s">
        <v>83</v>
      </c>
      <c r="E42" s="17" t="s">
        <v>108</v>
      </c>
      <c r="F42" s="3">
        <v>248843</v>
      </c>
      <c r="G42" s="34">
        <v>20553</v>
      </c>
      <c r="H42" s="3">
        <f t="shared" si="0"/>
        <v>39.99883232134517</v>
      </c>
      <c r="I42" s="10" t="s">
        <v>92</v>
      </c>
      <c r="J42" s="5">
        <v>30831</v>
      </c>
      <c r="K42" s="5">
        <f t="shared" si="2"/>
        <v>51384</v>
      </c>
    </row>
    <row r="43" spans="1:11" ht="12.75">
      <c r="A43" s="3">
        <v>38</v>
      </c>
      <c r="B43" s="6" t="s">
        <v>111</v>
      </c>
      <c r="C43" s="22" t="s">
        <v>47</v>
      </c>
      <c r="D43" s="17" t="s">
        <v>83</v>
      </c>
      <c r="E43" s="17" t="s">
        <v>108</v>
      </c>
      <c r="F43" s="3">
        <v>268542</v>
      </c>
      <c r="G43" s="37">
        <v>8891</v>
      </c>
      <c r="H43" s="3">
        <f t="shared" si="0"/>
        <v>40.0008998065416</v>
      </c>
      <c r="I43" s="13" t="s">
        <v>91</v>
      </c>
      <c r="J43" s="5">
        <v>13336</v>
      </c>
      <c r="K43" s="5">
        <f t="shared" si="2"/>
        <v>22227</v>
      </c>
    </row>
    <row r="44" spans="1:11" ht="12.75">
      <c r="A44" s="3">
        <v>39</v>
      </c>
      <c r="B44" s="7" t="s">
        <v>78</v>
      </c>
      <c r="C44" s="3" t="s">
        <v>48</v>
      </c>
      <c r="D44" s="17" t="s">
        <v>83</v>
      </c>
      <c r="E44" s="17" t="s">
        <v>108</v>
      </c>
      <c r="F44" s="3">
        <v>290637</v>
      </c>
      <c r="G44" s="33">
        <v>18793</v>
      </c>
      <c r="H44" s="3">
        <f t="shared" si="0"/>
        <v>50</v>
      </c>
      <c r="I44" s="5" t="s">
        <v>98</v>
      </c>
      <c r="J44" s="5">
        <v>18793</v>
      </c>
      <c r="K44" s="5">
        <f t="shared" si="2"/>
        <v>37586</v>
      </c>
    </row>
    <row r="45" spans="1:11" ht="12.75">
      <c r="A45" s="42" t="s">
        <v>90</v>
      </c>
      <c r="B45" s="43"/>
      <c r="C45" s="48"/>
      <c r="D45" s="49"/>
      <c r="E45" s="49"/>
      <c r="F45" s="50"/>
      <c r="G45" s="31">
        <f>SUM(G6:G44)</f>
        <v>1012771</v>
      </c>
      <c r="H45" s="51"/>
      <c r="I45" s="43"/>
      <c r="J45" s="5">
        <f>SUM(J6:J44)</f>
        <v>1890689</v>
      </c>
      <c r="K45" s="5">
        <f t="shared" si="2"/>
        <v>2903460</v>
      </c>
    </row>
  </sheetData>
  <mergeCells count="9">
    <mergeCell ref="O1:Q1"/>
    <mergeCell ref="O2:Q2"/>
    <mergeCell ref="A45:B45"/>
    <mergeCell ref="C4:D4"/>
    <mergeCell ref="G4:I4"/>
    <mergeCell ref="C45:F45"/>
    <mergeCell ref="H45:I45"/>
    <mergeCell ref="A2:I2"/>
    <mergeCell ref="J1:K1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chrastova</cp:lastModifiedBy>
  <cp:lastPrinted>2008-05-29T05:47:14Z</cp:lastPrinted>
  <dcterms:created xsi:type="dcterms:W3CDTF">2008-05-13T09:40:04Z</dcterms:created>
  <dcterms:modified xsi:type="dcterms:W3CDTF">2008-06-10T12:50:11Z</dcterms:modified>
  <cp:category/>
  <cp:version/>
  <cp:contentType/>
  <cp:contentStatus/>
</cp:coreProperties>
</file>