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ZK-05-2007-73, př.  4" sheetId="1" r:id="rId1"/>
  </sheets>
  <definedNames/>
  <calcPr fullCalcOnLoad="1"/>
</workbook>
</file>

<file path=xl/sharedStrings.xml><?xml version="1.0" encoding="utf-8"?>
<sst xmlns="http://schemas.openxmlformats.org/spreadsheetml/2006/main" count="96" uniqueCount="74">
  <si>
    <t>Žadatel</t>
  </si>
  <si>
    <t>Adresa</t>
  </si>
  <si>
    <t>Č. žád.</t>
  </si>
  <si>
    <t>Celkem</t>
  </si>
  <si>
    <t>počet stran: 1</t>
  </si>
  <si>
    <t>IČ</t>
  </si>
  <si>
    <t>Podpora účasti na sportovních mistrovstvích</t>
  </si>
  <si>
    <t>tabulka č. 1 - neziskové organizace - dotace schvalované radou kraje</t>
  </si>
  <si>
    <t>Název mistrovství</t>
  </si>
  <si>
    <t>Rozpočet celkem v Kč</t>
  </si>
  <si>
    <t>Požadováno  v Kč</t>
  </si>
  <si>
    <t>Dotace kraje v Kč</t>
  </si>
  <si>
    <t>TJ Jiskra Havlíčkův Brod</t>
  </si>
  <si>
    <t>ÚAMK - AMK Cyklotrial Jemnice</t>
  </si>
  <si>
    <t>Ledečská 3028, 580 01 Havlíčkův Brod</t>
  </si>
  <si>
    <t>Větrná 1075, 675 31 Jemnice</t>
  </si>
  <si>
    <t>Tabulka 1 a 2 celkem</t>
  </si>
  <si>
    <t>PUM 53/07</t>
  </si>
  <si>
    <t>PUM 54/07</t>
  </si>
  <si>
    <t>PUM 55/07</t>
  </si>
  <si>
    <t>PUM 56/07</t>
  </si>
  <si>
    <t>PUM 57/07</t>
  </si>
  <si>
    <t>PUM 58/07</t>
  </si>
  <si>
    <t>PUM 59/07</t>
  </si>
  <si>
    <t>PUM 60/07</t>
  </si>
  <si>
    <t>PUM 61/07</t>
  </si>
  <si>
    <t>PUM 62/07</t>
  </si>
  <si>
    <t>PUM 63/07</t>
  </si>
  <si>
    <t>PUM 64/07</t>
  </si>
  <si>
    <t>PUM 65/07</t>
  </si>
  <si>
    <t>PUM 66/07</t>
  </si>
  <si>
    <t>PUM 67/07</t>
  </si>
  <si>
    <t>PUM 68/07</t>
  </si>
  <si>
    <t>PUM 69/07</t>
  </si>
  <si>
    <t>PUM 70/07</t>
  </si>
  <si>
    <t>tabulka č. 2 - neziskové organizace - dotace schvalované zastupitelstvem kraje</t>
  </si>
  <si>
    <t>Mistrovství České republiky</t>
  </si>
  <si>
    <t>Handicap Sport Club Velké Meziříčí</t>
  </si>
  <si>
    <t>Karlov 1674/86, Velké Meziříčí</t>
  </si>
  <si>
    <t>Mistrovství Evropy družstev v kroketu Cheltham 2007</t>
  </si>
  <si>
    <t>Croquet Club Dynamo Telč</t>
  </si>
  <si>
    <t>U Štěpnického rybníka 323, 588 56 Telč</t>
  </si>
  <si>
    <t>Xterra World Championship 2007</t>
  </si>
  <si>
    <t>SK AXIOM OrBiTt</t>
  </si>
  <si>
    <t>Strojírenská 16, 591 01 Žďár nad Sázavou</t>
  </si>
  <si>
    <t>Mistrovství ČR v letním biatlonu žactva</t>
  </si>
  <si>
    <t>DDM Hrácek 964, 674 01 Třebíč</t>
  </si>
  <si>
    <t>Mistrovství Evropy mládeže v šachu</t>
  </si>
  <si>
    <t>Tělocvičná jednota Sokol Bedřichov</t>
  </si>
  <si>
    <t>Sokolovská 122c, 586 01 Jihlava</t>
  </si>
  <si>
    <t>Mistrovství ČR v letním biatlonu dorostu a dospělých</t>
  </si>
  <si>
    <t>TJ Spartak Třebíč</t>
  </si>
  <si>
    <t>Manž. Curieových 1112, 674 01 Třebíč</t>
  </si>
  <si>
    <t>Mistrovství světa v biketrialu 2007</t>
  </si>
  <si>
    <t>TJ Náměšť nad Oslavou</t>
  </si>
  <si>
    <t>Červené domky 149, 675 71 Náměšť nad Oslavou</t>
  </si>
  <si>
    <t>MČR v raftingu R6 muži (slalom - sprint)</t>
  </si>
  <si>
    <t>MČR v raftingu R4 muži a junioři (slalom, sprint)</t>
  </si>
  <si>
    <t>MČR v raftingu R6 muži (sjezd)</t>
  </si>
  <si>
    <t>Mistrovství ČR dospělých v atletice na dráze</t>
  </si>
  <si>
    <t>Tyršova 323, 592 31 Nové Město na Moravě</t>
  </si>
  <si>
    <t>TJ Nové Město na Moravě</t>
  </si>
  <si>
    <t>Mistrovství světa dívčích formací v akrobatickém rokenrolu</t>
  </si>
  <si>
    <t>MS juniorů v aerobiku - fitnes teamy</t>
  </si>
  <si>
    <t>SRC Fanatic</t>
  </si>
  <si>
    <t>Beckovského 2045, 580 01 Havlíčkův Brod</t>
  </si>
  <si>
    <t>MS kadetů - aerobik fitnes teamy</t>
  </si>
  <si>
    <t>Mistrovství ČR v atletice mužů a žen na dráze</t>
  </si>
  <si>
    <t>E. Rošického 6, 586 01 Jihlava</t>
  </si>
  <si>
    <t>Atletika Jihlava</t>
  </si>
  <si>
    <t>Mistrovství ČR v atletice na dráze - dorost, junioři</t>
  </si>
  <si>
    <t>Mistrovství České republiky jednotlivkyň</t>
  </si>
  <si>
    <t>Dům dětí a mládeže Hrádek</t>
  </si>
  <si>
    <t>ZK-05-2007-73, př. 4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</si>
</sst>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4" fillId="3" borderId="8" xfId="0" applyFont="1" applyFill="1" applyBorder="1" applyAlignment="1">
      <alignment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170" fontId="4" fillId="2" borderId="3" xfId="0" applyNumberFormat="1" applyFont="1" applyFill="1" applyBorder="1" applyAlignment="1">
      <alignment horizontal="center" vertical="center" wrapText="1"/>
    </xf>
    <xf numFmtId="170" fontId="4" fillId="3" borderId="8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9" xfId="0" applyFont="1" applyBorder="1" applyAlignment="1">
      <alignment wrapText="1"/>
    </xf>
    <xf numFmtId="0" fontId="3" fillId="0" borderId="0" xfId="0" applyFont="1" applyAlignment="1">
      <alignment horizontal="center"/>
    </xf>
    <xf numFmtId="3" fontId="4" fillId="3" borderId="10" xfId="0" applyNumberFormat="1" applyFont="1" applyFill="1" applyBorder="1" applyAlignment="1">
      <alignment horizontal="center"/>
    </xf>
    <xf numFmtId="43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3" fontId="4" fillId="3" borderId="1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Fill="1" applyBorder="1" applyAlignment="1">
      <alignment/>
    </xf>
    <xf numFmtId="3" fontId="7" fillId="0" borderId="14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170" fontId="3" fillId="0" borderId="9" xfId="0" applyNumberFormat="1" applyFont="1" applyBorder="1" applyAlignment="1">
      <alignment horizontal="right"/>
    </xf>
    <xf numFmtId="0" fontId="0" fillId="0" borderId="11" xfId="0" applyFill="1" applyBorder="1" applyAlignment="1">
      <alignment/>
    </xf>
    <xf numFmtId="0" fontId="3" fillId="0" borderId="9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12" xfId="0" applyFill="1" applyBorder="1" applyAlignment="1">
      <alignment/>
    </xf>
    <xf numFmtId="170" fontId="3" fillId="0" borderId="9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workbookViewId="0" topLeftCell="B1">
      <selection activeCell="B38" sqref="B38"/>
    </sheetView>
  </sheetViews>
  <sheetFormatPr defaultColWidth="9.00390625" defaultRowHeight="12.75"/>
  <cols>
    <col min="1" max="1" width="10.25390625" style="1" bestFit="1" customWidth="1"/>
    <col min="2" max="2" width="48.125" style="1" bestFit="1" customWidth="1"/>
    <col min="3" max="3" width="30.875" style="1" bestFit="1" customWidth="1"/>
    <col min="4" max="4" width="42.00390625" style="11" customWidth="1"/>
    <col min="5" max="5" width="9.00390625" style="11" bestFit="1" customWidth="1"/>
    <col min="6" max="6" width="11.625" style="15" customWidth="1"/>
    <col min="7" max="7" width="12.25390625" style="21" bestFit="1" customWidth="1"/>
    <col min="8" max="8" width="10.75390625" style="21" customWidth="1"/>
    <col min="9" max="9" width="8.75390625" style="1" bestFit="1" customWidth="1"/>
    <col min="10" max="16384" width="9.125" style="1" customWidth="1"/>
  </cols>
  <sheetData>
    <row r="1" spans="7:8" ht="12.75">
      <c r="G1" s="24"/>
      <c r="H1" s="23" t="s">
        <v>73</v>
      </c>
    </row>
    <row r="2" ht="12.75">
      <c r="H2" s="29" t="s">
        <v>4</v>
      </c>
    </row>
    <row r="4" spans="1:8" ht="20.25">
      <c r="A4" s="43" t="s">
        <v>6</v>
      </c>
      <c r="B4" s="43"/>
      <c r="C4" s="43"/>
      <c r="D4" s="43"/>
      <c r="E4" s="43"/>
      <c r="F4" s="43"/>
      <c r="G4" s="43"/>
      <c r="H4" s="43"/>
    </row>
    <row r="5" spans="1:8" ht="12.75">
      <c r="A5" s="44"/>
      <c r="B5" s="44"/>
      <c r="C5" s="44"/>
      <c r="D5" s="44"/>
      <c r="E5" s="44"/>
      <c r="F5" s="44"/>
      <c r="G5" s="44"/>
      <c r="H5" s="44"/>
    </row>
    <row r="6" spans="1:8" ht="12.75">
      <c r="A6" s="2"/>
      <c r="B6" s="2"/>
      <c r="C6" s="2"/>
      <c r="D6" s="12"/>
      <c r="E6" s="12"/>
      <c r="F6" s="16"/>
      <c r="G6" s="2"/>
      <c r="H6" s="2"/>
    </row>
    <row r="7" spans="1:3" ht="13.5" thickBot="1">
      <c r="A7" s="10" t="s">
        <v>7</v>
      </c>
      <c r="B7" s="10"/>
      <c r="C7" s="10"/>
    </row>
    <row r="8" spans="1:8" s="3" customFormat="1" ht="38.25">
      <c r="A8" s="4" t="s">
        <v>2</v>
      </c>
      <c r="B8" s="6" t="s">
        <v>8</v>
      </c>
      <c r="C8" s="6" t="s">
        <v>0</v>
      </c>
      <c r="D8" s="6" t="s">
        <v>1</v>
      </c>
      <c r="E8" s="5" t="s">
        <v>5</v>
      </c>
      <c r="F8" s="17" t="s">
        <v>9</v>
      </c>
      <c r="G8" s="7" t="s">
        <v>10</v>
      </c>
      <c r="H8" s="7" t="s">
        <v>11</v>
      </c>
    </row>
    <row r="9" spans="1:8" s="19" customFormat="1" ht="12.75">
      <c r="A9" s="30" t="s">
        <v>17</v>
      </c>
      <c r="B9" s="20" t="s">
        <v>71</v>
      </c>
      <c r="C9" s="13" t="s">
        <v>48</v>
      </c>
      <c r="D9" s="20" t="s">
        <v>49</v>
      </c>
      <c r="E9" s="31">
        <v>530948</v>
      </c>
      <c r="F9" s="36">
        <v>13738</v>
      </c>
      <c r="G9" s="32">
        <v>6869</v>
      </c>
      <c r="H9" s="35">
        <v>6869</v>
      </c>
    </row>
    <row r="10" spans="1:8" s="19" customFormat="1" ht="13.5" customHeight="1">
      <c r="A10" s="30" t="s">
        <v>18</v>
      </c>
      <c r="B10" s="20" t="s">
        <v>70</v>
      </c>
      <c r="C10" s="13" t="s">
        <v>61</v>
      </c>
      <c r="D10" s="20" t="s">
        <v>60</v>
      </c>
      <c r="E10" s="31">
        <v>43378498</v>
      </c>
      <c r="F10" s="36">
        <v>4000</v>
      </c>
      <c r="G10" s="32">
        <v>2000</v>
      </c>
      <c r="H10" s="34">
        <v>2000</v>
      </c>
    </row>
    <row r="11" spans="1:8" s="19" customFormat="1" ht="13.5" customHeight="1">
      <c r="A11" s="30" t="s">
        <v>19</v>
      </c>
      <c r="B11" s="20" t="s">
        <v>39</v>
      </c>
      <c r="C11" s="13" t="s">
        <v>40</v>
      </c>
      <c r="D11" s="20" t="s">
        <v>41</v>
      </c>
      <c r="E11" s="31">
        <v>26658712</v>
      </c>
      <c r="F11" s="36">
        <v>87800</v>
      </c>
      <c r="G11" s="32">
        <v>40000</v>
      </c>
      <c r="H11" s="34">
        <v>39900</v>
      </c>
    </row>
    <row r="12" spans="1:8" s="19" customFormat="1" ht="13.5" customHeight="1">
      <c r="A12" s="30" t="s">
        <v>20</v>
      </c>
      <c r="B12" s="20" t="s">
        <v>67</v>
      </c>
      <c r="C12" s="13" t="s">
        <v>69</v>
      </c>
      <c r="D12" s="20" t="s">
        <v>68</v>
      </c>
      <c r="E12" s="31">
        <v>60545291</v>
      </c>
      <c r="F12" s="36">
        <v>8060</v>
      </c>
      <c r="G12" s="32">
        <v>4000</v>
      </c>
      <c r="H12" s="34">
        <v>4000</v>
      </c>
    </row>
    <row r="13" spans="1:8" s="19" customFormat="1" ht="13.5" customHeight="1">
      <c r="A13" s="30" t="s">
        <v>21</v>
      </c>
      <c r="B13" s="20" t="s">
        <v>66</v>
      </c>
      <c r="C13" s="13" t="s">
        <v>64</v>
      </c>
      <c r="D13" s="20" t="s">
        <v>65</v>
      </c>
      <c r="E13" s="31">
        <v>27000818</v>
      </c>
      <c r="F13" s="36">
        <v>216000</v>
      </c>
      <c r="G13" s="32">
        <v>40000</v>
      </c>
      <c r="H13" s="34">
        <v>40000</v>
      </c>
    </row>
    <row r="14" spans="1:8" s="19" customFormat="1" ht="13.5" customHeight="1">
      <c r="A14" s="30" t="s">
        <v>22</v>
      </c>
      <c r="B14" s="20" t="s">
        <v>63</v>
      </c>
      <c r="C14" s="13" t="s">
        <v>64</v>
      </c>
      <c r="D14" s="20" t="s">
        <v>65</v>
      </c>
      <c r="E14" s="31">
        <v>27000818</v>
      </c>
      <c r="F14" s="36">
        <v>194405</v>
      </c>
      <c r="G14" s="32">
        <v>40000</v>
      </c>
      <c r="H14" s="34">
        <v>40000</v>
      </c>
    </row>
    <row r="15" spans="1:8" s="19" customFormat="1" ht="13.5" customHeight="1">
      <c r="A15" s="30" t="s">
        <v>23</v>
      </c>
      <c r="B15" s="20" t="s">
        <v>62</v>
      </c>
      <c r="C15" s="13" t="s">
        <v>48</v>
      </c>
      <c r="D15" s="20" t="s">
        <v>49</v>
      </c>
      <c r="E15" s="31">
        <v>530948</v>
      </c>
      <c r="F15" s="36">
        <v>70000</v>
      </c>
      <c r="G15" s="32">
        <v>35000</v>
      </c>
      <c r="H15" s="34">
        <v>35000</v>
      </c>
    </row>
    <row r="16" spans="1:8" s="19" customFormat="1" ht="13.5" customHeight="1">
      <c r="A16" s="30" t="s">
        <v>24</v>
      </c>
      <c r="B16" s="20" t="s">
        <v>59</v>
      </c>
      <c r="C16" s="13" t="s">
        <v>61</v>
      </c>
      <c r="D16" s="20" t="s">
        <v>60</v>
      </c>
      <c r="E16" s="31">
        <v>43378498</v>
      </c>
      <c r="F16" s="36">
        <v>5000</v>
      </c>
      <c r="G16" s="32">
        <v>2500</v>
      </c>
      <c r="H16" s="34">
        <v>2500</v>
      </c>
    </row>
    <row r="17" spans="1:8" s="42" customFormat="1" ht="13.5" customHeight="1">
      <c r="A17" s="37" t="s">
        <v>28</v>
      </c>
      <c r="B17" s="38" t="s">
        <v>36</v>
      </c>
      <c r="C17" s="39" t="s">
        <v>37</v>
      </c>
      <c r="D17" s="38" t="s">
        <v>38</v>
      </c>
      <c r="E17" s="40">
        <v>26990245</v>
      </c>
      <c r="F17" s="41">
        <v>24020</v>
      </c>
      <c r="G17" s="33">
        <v>12010</v>
      </c>
      <c r="H17" s="34">
        <v>0</v>
      </c>
    </row>
    <row r="18" spans="1:8" s="19" customFormat="1" ht="13.5" customHeight="1">
      <c r="A18" s="30" t="s">
        <v>29</v>
      </c>
      <c r="B18" s="20" t="s">
        <v>47</v>
      </c>
      <c r="C18" s="13" t="s">
        <v>54</v>
      </c>
      <c r="D18" s="20" t="s">
        <v>55</v>
      </c>
      <c r="E18" s="31">
        <v>44065710</v>
      </c>
      <c r="F18" s="36">
        <v>48998</v>
      </c>
      <c r="G18" s="32">
        <v>20000</v>
      </c>
      <c r="H18" s="34">
        <v>20000</v>
      </c>
    </row>
    <row r="19" spans="1:8" s="19" customFormat="1" ht="13.5" customHeight="1">
      <c r="A19" s="30" t="s">
        <v>30</v>
      </c>
      <c r="B19" s="20" t="s">
        <v>53</v>
      </c>
      <c r="C19" s="13" t="s">
        <v>13</v>
      </c>
      <c r="D19" s="20" t="s">
        <v>15</v>
      </c>
      <c r="E19" s="31">
        <v>60419229</v>
      </c>
      <c r="F19" s="36">
        <v>25000</v>
      </c>
      <c r="G19" s="32">
        <v>12500</v>
      </c>
      <c r="H19" s="34">
        <v>12500</v>
      </c>
    </row>
    <row r="20" spans="1:8" s="19" customFormat="1" ht="13.5" customHeight="1">
      <c r="A20" s="30" t="s">
        <v>31</v>
      </c>
      <c r="B20" s="20" t="s">
        <v>50</v>
      </c>
      <c r="C20" s="13" t="s">
        <v>51</v>
      </c>
      <c r="D20" s="20" t="s">
        <v>52</v>
      </c>
      <c r="E20" s="31">
        <v>44065558</v>
      </c>
      <c r="F20" s="36">
        <v>7700</v>
      </c>
      <c r="G20" s="32">
        <v>3620</v>
      </c>
      <c r="H20" s="34">
        <v>3620</v>
      </c>
    </row>
    <row r="21" spans="1:8" s="19" customFormat="1" ht="13.5" customHeight="1">
      <c r="A21" s="30" t="s">
        <v>32</v>
      </c>
      <c r="B21" s="20" t="s">
        <v>47</v>
      </c>
      <c r="C21" s="13" t="s">
        <v>48</v>
      </c>
      <c r="D21" s="20" t="s">
        <v>49</v>
      </c>
      <c r="E21" s="31">
        <v>530948</v>
      </c>
      <c r="F21" s="36">
        <v>24496</v>
      </c>
      <c r="G21" s="32">
        <v>11700</v>
      </c>
      <c r="H21" s="34">
        <v>11700</v>
      </c>
    </row>
    <row r="22" spans="1:8" s="19" customFormat="1" ht="13.5" customHeight="1">
      <c r="A22" s="30" t="s">
        <v>33</v>
      </c>
      <c r="B22" s="20" t="s">
        <v>45</v>
      </c>
      <c r="C22" s="13" t="s">
        <v>72</v>
      </c>
      <c r="D22" s="20" t="s">
        <v>46</v>
      </c>
      <c r="E22" s="31">
        <v>64271927</v>
      </c>
      <c r="F22" s="36">
        <v>5730</v>
      </c>
      <c r="G22" s="32">
        <v>2820</v>
      </c>
      <c r="H22" s="34">
        <v>2820</v>
      </c>
    </row>
    <row r="23" spans="1:8" s="19" customFormat="1" ht="13.5" thickBot="1">
      <c r="A23" s="30" t="s">
        <v>34</v>
      </c>
      <c r="B23" s="20" t="s">
        <v>42</v>
      </c>
      <c r="C23" s="13" t="s">
        <v>43</v>
      </c>
      <c r="D23" s="20" t="s">
        <v>44</v>
      </c>
      <c r="E23" s="31">
        <v>70881197</v>
      </c>
      <c r="F23" s="36">
        <v>63750</v>
      </c>
      <c r="G23" s="32">
        <v>20000</v>
      </c>
      <c r="H23" s="35">
        <v>20000</v>
      </c>
    </row>
    <row r="24" spans="1:8" ht="13.5" thickBot="1">
      <c r="A24" s="8"/>
      <c r="B24" s="9"/>
      <c r="C24" s="14"/>
      <c r="D24" s="14"/>
      <c r="E24" s="14" t="s">
        <v>3</v>
      </c>
      <c r="F24" s="18">
        <f>SUM(F9:F23)</f>
        <v>798697</v>
      </c>
      <c r="G24" s="25">
        <f>SUM(G9:G23)</f>
        <v>253019</v>
      </c>
      <c r="H24" s="22">
        <f>SUM(H9:H23)</f>
        <v>240909</v>
      </c>
    </row>
    <row r="25" ht="12.75">
      <c r="I25" s="26"/>
    </row>
    <row r="26" ht="12.75">
      <c r="I26" s="26"/>
    </row>
    <row r="27" ht="13.5" thickBot="1">
      <c r="A27" s="10" t="s">
        <v>35</v>
      </c>
    </row>
    <row r="28" spans="1:8" s="3" customFormat="1" ht="38.25">
      <c r="A28" s="4" t="s">
        <v>2</v>
      </c>
      <c r="B28" s="6" t="s">
        <v>8</v>
      </c>
      <c r="C28" s="6" t="s">
        <v>0</v>
      </c>
      <c r="D28" s="6" t="s">
        <v>1</v>
      </c>
      <c r="E28" s="5" t="s">
        <v>5</v>
      </c>
      <c r="F28" s="17" t="s">
        <v>9</v>
      </c>
      <c r="G28" s="7" t="s">
        <v>10</v>
      </c>
      <c r="H28" s="7" t="s">
        <v>11</v>
      </c>
    </row>
    <row r="29" spans="1:8" s="19" customFormat="1" ht="13.5" customHeight="1">
      <c r="A29" s="30" t="s">
        <v>25</v>
      </c>
      <c r="B29" s="20" t="s">
        <v>58</v>
      </c>
      <c r="C29" s="13" t="s">
        <v>12</v>
      </c>
      <c r="D29" s="20" t="s">
        <v>14</v>
      </c>
      <c r="E29" s="31">
        <v>529672</v>
      </c>
      <c r="F29" s="36">
        <v>5700</v>
      </c>
      <c r="G29" s="32">
        <v>2850</v>
      </c>
      <c r="H29" s="34">
        <v>2850</v>
      </c>
    </row>
    <row r="30" spans="1:8" s="19" customFormat="1" ht="13.5" customHeight="1">
      <c r="A30" s="30" t="s">
        <v>26</v>
      </c>
      <c r="B30" s="20" t="s">
        <v>57</v>
      </c>
      <c r="C30" s="13" t="s">
        <v>12</v>
      </c>
      <c r="D30" s="20" t="s">
        <v>14</v>
      </c>
      <c r="E30" s="31">
        <v>529672</v>
      </c>
      <c r="F30" s="36">
        <v>9900</v>
      </c>
      <c r="G30" s="32">
        <v>4950</v>
      </c>
      <c r="H30" s="34">
        <v>4950</v>
      </c>
    </row>
    <row r="31" spans="1:8" s="19" customFormat="1" ht="13.5" customHeight="1" thickBot="1">
      <c r="A31" s="30" t="s">
        <v>27</v>
      </c>
      <c r="B31" s="20" t="s">
        <v>56</v>
      </c>
      <c r="C31" s="13" t="s">
        <v>12</v>
      </c>
      <c r="D31" s="20" t="s">
        <v>14</v>
      </c>
      <c r="E31" s="31">
        <v>529672</v>
      </c>
      <c r="F31" s="36">
        <v>2100</v>
      </c>
      <c r="G31" s="32">
        <v>1050</v>
      </c>
      <c r="H31" s="34">
        <v>1050</v>
      </c>
    </row>
    <row r="32" spans="1:8" ht="13.5" thickBot="1">
      <c r="A32" s="8"/>
      <c r="B32" s="9"/>
      <c r="C32" s="14"/>
      <c r="D32" s="14"/>
      <c r="E32" s="14" t="s">
        <v>3</v>
      </c>
      <c r="F32" s="18">
        <f>SUM(F29:F31)</f>
        <v>17700</v>
      </c>
      <c r="G32" s="25">
        <f>SUM(G29:G31)</f>
        <v>8850</v>
      </c>
      <c r="H32" s="22">
        <f>SUM(H29:H31)</f>
        <v>8850</v>
      </c>
    </row>
    <row r="35" spans="7:8" ht="12.75">
      <c r="G35" s="27" t="s">
        <v>16</v>
      </c>
      <c r="H35" s="28">
        <f>H32+H24</f>
        <v>249759</v>
      </c>
    </row>
  </sheetData>
  <mergeCells count="2">
    <mergeCell ref="A4:H4"/>
    <mergeCell ref="A5:H5"/>
  </mergeCells>
  <printOptions/>
  <pageMargins left="0.73" right="0.22" top="1" bottom="1" header="0.4921259845" footer="0.492125984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chrastova</cp:lastModifiedBy>
  <cp:lastPrinted>2007-08-29T07:43:22Z</cp:lastPrinted>
  <dcterms:created xsi:type="dcterms:W3CDTF">2004-04-06T06:55:27Z</dcterms:created>
  <dcterms:modified xsi:type="dcterms:W3CDTF">2007-09-05T12:51:15Z</dcterms:modified>
  <cp:category/>
  <cp:version/>
  <cp:contentType/>
  <cp:contentStatus/>
</cp:coreProperties>
</file>