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900" windowHeight="9705" activeTab="0"/>
  </bookViews>
  <sheets>
    <sheet name="Pavlíkov-Vilémovice" sheetId="1" r:id="rId1"/>
  </sheets>
  <definedNames>
    <definedName name="Text11" localSheetId="0">'Pavlíkov-Vilémovice'!#REF!</definedName>
    <definedName name="Text2" localSheetId="0">'Pavlíkov-Vilémovice'!$D$19</definedName>
    <definedName name="Text3" localSheetId="0">'Pavlíkov-Vilémovice'!$D$21</definedName>
    <definedName name="Text4" localSheetId="0">'Pavlíkov-Vilémovice'!$G$21</definedName>
  </definedNames>
  <calcPr fullCalcOnLoad="1"/>
</workbook>
</file>

<file path=xl/sharedStrings.xml><?xml version="1.0" encoding="utf-8"?>
<sst xmlns="http://schemas.openxmlformats.org/spreadsheetml/2006/main" count="99" uniqueCount="94">
  <si>
    <t>Č.j.:</t>
  </si>
  <si>
    <r>
      <t>spolufinancované z fondů EU</t>
    </r>
    <r>
      <rPr>
        <sz val="18"/>
        <rFont val="Times New Roman"/>
        <family val="1"/>
      </rPr>
      <t xml:space="preserve"> </t>
    </r>
    <r>
      <rPr>
        <sz val="12"/>
        <rFont val="Times New Roman"/>
        <family val="1"/>
      </rPr>
      <t>(dále jen „Potvrzení“ )</t>
    </r>
  </si>
  <si>
    <t xml:space="preserve">vydané </t>
  </si>
  <si>
    <t xml:space="preserve">(dále jen „Rozhodnutí“) </t>
  </si>
  <si>
    <t>dne</t>
  </si>
  <si>
    <t>(dále jen „Smlouva“)</t>
  </si>
  <si>
    <t xml:space="preserve">s příjemcem </t>
  </si>
  <si>
    <t>(dále jen „Příjemce“)</t>
  </si>
  <si>
    <t>pro akci:</t>
  </si>
  <si>
    <t xml:space="preserve">Název akce: </t>
  </si>
  <si>
    <t>Kód akce:</t>
  </si>
  <si>
    <t>Investiční záměr schválil:</t>
  </si>
  <si>
    <t>(dále jen „akce“)</t>
  </si>
  <si>
    <r>
      <t>za těchto podmínek</t>
    </r>
    <r>
      <rPr>
        <sz val="12"/>
        <rFont val="Times New Roman"/>
        <family val="1"/>
      </rPr>
      <t>:</t>
    </r>
  </si>
  <si>
    <t>3. Povinnosti Příjemce :</t>
  </si>
  <si>
    <t>V Praze dne:</t>
  </si>
  <si>
    <t>Předfinancování - SFDI</t>
  </si>
  <si>
    <t>Celkové náklady</t>
  </si>
  <si>
    <t>I.Q</t>
  </si>
  <si>
    <t>II.Q</t>
  </si>
  <si>
    <t>III.Q</t>
  </si>
  <si>
    <t>IV.Q</t>
  </si>
  <si>
    <t>Celkem</t>
  </si>
  <si>
    <t>Zbývá do dalších let</t>
  </si>
  <si>
    <t>- dodržet stanovený účel užití poskytnutých finančních prostředků,</t>
  </si>
  <si>
    <t xml:space="preserve">- dodržet zásady hospodárnosti a efektivnosti při nakládání s poskytnutými finančními prostředky, </t>
  </si>
  <si>
    <t>- plnit podmínky obsažené v „Metodice finančních toků a kontroly strukturálních fondů a Fondu soudržnosti“ v platném znění,</t>
  </si>
  <si>
    <t>- provést po skončení realizace akce finanční vypořádání v souladu s Rozhodnutím a se Smlouvou,</t>
  </si>
  <si>
    <t>- vrátit neprodleně SFDI finanční prostředky poskytnuté pro předfinancování po obdržení finančních prostředků z fondů EU,</t>
  </si>
  <si>
    <t>- informovat SFDI o skutečnostech majících vliv na realizaci akce,</t>
  </si>
  <si>
    <t>- dodržet způsob aktualizace údajů, mechanismus financování,</t>
  </si>
  <si>
    <t>- dodržovat další povinnosti tak, jak jsou pro Příjemce stanoveny v Rozhodnutí a ve Smlouvě.</t>
  </si>
  <si>
    <t>Změny v Potvrzení lze provádět pouze formou Dodatků vydaných k původnímu Potvrzení na základě změn provedených v Rozhodnutí</t>
  </si>
  <si>
    <t>(dále jen „SFDI“)</t>
  </si>
  <si>
    <t>o účasti rozpočtu Státního fondu dopravní infrastruktury na předfinancování akce</t>
  </si>
  <si>
    <t>Maximální podíl dotace z fondů EU na celkových uznatelných nákladech akce (v %)</t>
  </si>
  <si>
    <t>V souladu s Rozhodnutím musí být zachován maximální podíl dotace z fondů EU na celkových uznatelných nákladech akce</t>
  </si>
  <si>
    <t xml:space="preserve"> ve výši</t>
  </si>
  <si>
    <t>- dodržovat Pravidla pro financování programů, staveb a akcí z rozpočtu Státního fondu dopravní infrastruktury,</t>
  </si>
  <si>
    <t>- dodržet požadavky na publicitu a pravidla hospodářské soutěže stanovené v Rozhodnutí a ve Smlouvě,</t>
  </si>
  <si>
    <t>Státní fond dopravní infrastruktury se sídlem Sokolovská 278, 190 00 Praha 9, IČ: 70856508,</t>
  </si>
  <si>
    <t>2. Plán financování akce</t>
  </si>
  <si>
    <t xml:space="preserve">                    slovy:</t>
  </si>
  <si>
    <t xml:space="preserve">v Rozhodnutí. </t>
  </si>
  <si>
    <r>
      <t>Vydáním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Potvrzení bere současně SFDI na vědomí podmínky stanovené konečnému Příjemci pro poskytnutí dotace z fondů EU</t>
    </r>
  </si>
  <si>
    <t>Část A – dle Rozhodnutí</t>
  </si>
  <si>
    <t>se sídlem:</t>
  </si>
  <si>
    <t>IČ:</t>
  </si>
  <si>
    <t>zastoupeným:</t>
  </si>
  <si>
    <t xml:space="preserve">    1. Termíny realizace akce:</t>
  </si>
  <si>
    <t xml:space="preserve">    Plánovaný rok zahájení realizace akce:</t>
  </si>
  <si>
    <t xml:space="preserve">    Plánovaný rok ukončení realizace akce:</t>
  </si>
  <si>
    <t xml:space="preserve">    Skutečný rok zahájení realizace akce:</t>
  </si>
  <si>
    <t>ve výši:</t>
  </si>
  <si>
    <t>Celkové náklady akce (v Kč)</t>
  </si>
  <si>
    <t>Maximální výše dotace z fondů EU (v Kč)</t>
  </si>
  <si>
    <t>Celkové uznatelné náklady akce (v Kč)</t>
  </si>
  <si>
    <t>v návaznosti na</t>
  </si>
  <si>
    <t xml:space="preserve">v souladu se </t>
  </si>
  <si>
    <t>Národní podíl - SFDI</t>
  </si>
  <si>
    <t>Jiné financování</t>
  </si>
  <si>
    <t xml:space="preserve">                      Dne:</t>
  </si>
  <si>
    <t>pod evidenčním číslem:</t>
  </si>
  <si>
    <t>ředitel SFDI</t>
  </si>
  <si>
    <t>Rok / Zdroje financování               (v tis. Kč)</t>
  </si>
  <si>
    <t>potvrzuje tímto účast rozpočtu SFDI na předfinancování výdajů, které</t>
  </si>
  <si>
    <t>mají být kryty prostředky z fondů EU v roce 2007</t>
  </si>
  <si>
    <t>Celkem 2007</t>
  </si>
  <si>
    <t>Náklady do 2006 - skutečnost</t>
  </si>
  <si>
    <t>Finanční prostředky SFDI na rok 2007 jsou poskytovány v souladu s rozpočtem SFDI na rok 2007 schváleným Poslaneckou sněmovnou</t>
  </si>
  <si>
    <t>/2007 – 260</t>
  </si>
  <si>
    <t xml:space="preserve">Část B – dle vysoutěžené ceny na základě zadávacího řízení </t>
  </si>
  <si>
    <t>případně na základě odůvodněných požadavků Příjemce zejména po realizaci zadávacího řízení event. z dalších důvodů.</t>
  </si>
  <si>
    <t>z rozpočtu Státního fondu dopravní infrastruktury na rok 2007 ve znění jejích dodatků</t>
  </si>
  <si>
    <t>Číslo akce ISPROFIN/ISPROFOND:</t>
  </si>
  <si>
    <t xml:space="preserve">předfinancování z rozpočtu SFDI, bude akce zařazena do návrhu rozpočtu SFDI pro tyto roky. </t>
  </si>
  <si>
    <t>Parlamentu České republiky usnesením č. 159 ze dne 12.12.2006. V následujících letech realizace akce, ve kterých se předpokládá její</t>
  </si>
  <si>
    <t>- dodržovat při realizaci akce technicko-ekonomické a časové parametry akce,</t>
  </si>
  <si>
    <t>Potvrzení</t>
  </si>
  <si>
    <t xml:space="preserve">číslo 0/2007 </t>
  </si>
  <si>
    <t>Rozhodnutí o účasti státního rozpočtu a strukturálních fondů EU na financování akce (projektu)</t>
  </si>
  <si>
    <t>Ministerstvem pro místní rozvoj, Staroměstské nám. 6, 110 15 Praha 1</t>
  </si>
  <si>
    <t>Vysočina</t>
  </si>
  <si>
    <t>Žižkova 57, 587 33 Jihlava</t>
  </si>
  <si>
    <t>708 90 749</t>
  </si>
  <si>
    <t>RNDr. Milošem Vystrčilem, hejtmanem</t>
  </si>
  <si>
    <t>Rekonstrukce silnice II/150 Pavlíkov - Vilémovice</t>
  </si>
  <si>
    <t>sedmnáctmiliónůpětsetpěttisíc korun českých</t>
  </si>
  <si>
    <t>5611520015</t>
  </si>
  <si>
    <t>Smlouvou číslo 136P/2007 o poskytnutí finančních prostředků</t>
  </si>
  <si>
    <t>Ing. Gustáv Slamečka, MBA</t>
  </si>
  <si>
    <t xml:space="preserve">zastoupený ředitelem Ing. Gustávem Slamečkou, MBA </t>
  </si>
  <si>
    <t>Rada kraje Vysočina, č. j. 1355/33/2005/RK</t>
  </si>
  <si>
    <t>21711A-2268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</si>
</sst>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0.0"/>
    <numFmt numFmtId="169" formatCode="#,##0\ _K_č"/>
    <numFmt numFmtId="170" formatCode="0.0%"/>
    <numFmt numFmtId="171" formatCode="0.0,%"/>
    <numFmt numFmtId="172" formatCode="0,%"/>
    <numFmt numFmtId="173" formatCode="#,##0\ &quot;Kč&quot;"/>
    <numFmt numFmtId="174" formatCode="#,##0\K\4"/>
    <numFmt numFmtId="175" formatCode="#,##0,\t&quot;Kč&quot;"/>
    <numFmt numFmtId="176" formatCode="#,##0,\t\i&quot;Kč&quot;"/>
    <numFmt numFmtId="177" formatCode="\t\is/&quot;Kč&quot;"/>
    <numFmt numFmtId="178" formatCode="0.00\ %"/>
    <numFmt numFmtId="179" formatCode="&quot;číslo&quot;\ #,##0"/>
    <numFmt numFmtId="180" formatCode="#,##0\ &quot;/2006 o poskytnutí finančních prostředků&quot;"/>
    <numFmt numFmtId="181" formatCode="#,##0\ &quot;/ 2006 o poskytnutí finančních prostředků&quot;"/>
    <numFmt numFmtId="182" formatCode="&quot;číslo&quot;\ #,##0,&quot;/2007/číslo dodatku&quot;"/>
    <numFmt numFmtId="183" formatCode="&quot;číslo&quot;\ #,##0,&quot;/2006&quot;"/>
    <numFmt numFmtId="184" formatCode="&quot;číslo&quot;\ #,##0,&quot;/2006/číslo dodatku&quot;"/>
    <numFmt numFmtId="185" formatCode="#,##0\ &quot;/ 2007 o poskytnutí finančních prostředků&quot;"/>
    <numFmt numFmtId="186" formatCode="#,##0.0"/>
  </numFmts>
  <fonts count="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24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14" fontId="1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49" fontId="1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8" fontId="1" fillId="0" borderId="0" xfId="0" applyNumberFormat="1" applyFont="1" applyAlignment="1" applyProtection="1">
      <alignment/>
      <protection/>
    </xf>
    <xf numFmtId="3" fontId="1" fillId="0" borderId="0" xfId="0" applyNumberFormat="1" applyFont="1" applyAlignment="1" applyProtection="1">
      <alignment horizontal="left"/>
      <protection/>
    </xf>
    <xf numFmtId="14" fontId="1" fillId="0" borderId="0" xfId="0" applyNumberFormat="1" applyFont="1" applyAlignment="1" applyProtection="1">
      <alignment horizontal="center"/>
      <protection/>
    </xf>
    <xf numFmtId="14" fontId="1" fillId="0" borderId="0" xfId="0" applyNumberFormat="1" applyFont="1" applyAlignment="1" applyProtection="1">
      <alignment horizontal="left"/>
      <protection/>
    </xf>
    <xf numFmtId="3" fontId="1" fillId="0" borderId="0" xfId="0" applyNumberFormat="1" applyFont="1" applyBorder="1" applyAlignment="1" applyProtection="1">
      <alignment vertical="center" wrapText="1"/>
      <protection/>
    </xf>
    <xf numFmtId="3" fontId="1" fillId="0" borderId="0" xfId="0" applyNumberFormat="1" applyFont="1" applyBorder="1" applyAlignment="1" applyProtection="1">
      <alignment vertical="center"/>
      <protection/>
    </xf>
    <xf numFmtId="2" fontId="1" fillId="0" borderId="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2" fillId="0" borderId="0" xfId="0" applyFont="1" applyAlignment="1" applyProtection="1">
      <alignment/>
      <protection/>
    </xf>
    <xf numFmtId="2" fontId="1" fillId="0" borderId="0" xfId="0" applyNumberFormat="1" applyFont="1" applyBorder="1" applyAlignment="1" applyProtection="1">
      <alignment horizontal="center" vertical="center"/>
      <protection/>
    </xf>
    <xf numFmtId="3" fontId="1" fillId="0" borderId="0" xfId="0" applyNumberFormat="1" applyFont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>
      <alignment horizontal="right"/>
    </xf>
    <xf numFmtId="180" fontId="1" fillId="0" borderId="0" xfId="0" applyNumberFormat="1" applyFont="1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181" fontId="2" fillId="0" borderId="0" xfId="0" applyNumberFormat="1" applyFont="1" applyAlignment="1" applyProtection="1">
      <alignment/>
      <protection/>
    </xf>
    <xf numFmtId="3" fontId="7" fillId="0" borderId="3" xfId="0" applyNumberFormat="1" applyFont="1" applyBorder="1" applyAlignment="1" applyProtection="1">
      <alignment horizontal="center" vertical="center" wrapText="1"/>
      <protection locked="0"/>
    </xf>
    <xf numFmtId="3" fontId="7" fillId="0" borderId="4" xfId="0" applyNumberFormat="1" applyFont="1" applyBorder="1" applyAlignment="1" applyProtection="1">
      <alignment horizontal="center" vertical="center" wrapText="1"/>
      <protection locked="0"/>
    </xf>
    <xf numFmtId="3" fontId="7" fillId="0" borderId="5" xfId="0" applyNumberFormat="1" applyFont="1" applyBorder="1" applyAlignment="1" applyProtection="1">
      <alignment horizontal="center" vertical="center" wrapText="1"/>
      <protection locked="0"/>
    </xf>
    <xf numFmtId="3" fontId="7" fillId="0" borderId="6" xfId="0" applyNumberFormat="1" applyFont="1" applyBorder="1" applyAlignment="1" applyProtection="1">
      <alignment horizontal="center" vertical="center" wrapText="1"/>
      <protection locked="0"/>
    </xf>
    <xf numFmtId="3" fontId="7" fillId="0" borderId="7" xfId="0" applyNumberFormat="1" applyFont="1" applyBorder="1" applyAlignment="1" applyProtection="1">
      <alignment horizontal="center" vertical="center" wrapText="1"/>
      <protection/>
    </xf>
    <xf numFmtId="3" fontId="7" fillId="0" borderId="8" xfId="0" applyNumberFormat="1" applyFont="1" applyBorder="1" applyAlignment="1" applyProtection="1">
      <alignment horizontal="center" vertical="center" wrapText="1"/>
      <protection locked="0"/>
    </xf>
    <xf numFmtId="3" fontId="7" fillId="0" borderId="9" xfId="0" applyNumberFormat="1" applyFont="1" applyBorder="1" applyAlignment="1" applyProtection="1">
      <alignment horizontal="center" vertical="center" wrapText="1"/>
      <protection locked="0"/>
    </xf>
    <xf numFmtId="3" fontId="7" fillId="0" borderId="10" xfId="0" applyNumberFormat="1" applyFont="1" applyBorder="1" applyAlignment="1" applyProtection="1">
      <alignment horizontal="center" vertical="center" wrapText="1"/>
      <protection locked="0"/>
    </xf>
    <xf numFmtId="3" fontId="7" fillId="0" borderId="11" xfId="0" applyNumberFormat="1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center" vertical="center" wrapText="1"/>
      <protection/>
    </xf>
    <xf numFmtId="3" fontId="7" fillId="0" borderId="13" xfId="0" applyNumberFormat="1" applyFont="1" applyBorder="1" applyAlignment="1" applyProtection="1">
      <alignment horizontal="center" vertical="center" wrapText="1"/>
      <protection/>
    </xf>
    <xf numFmtId="3" fontId="7" fillId="0" borderId="14" xfId="0" applyNumberFormat="1" applyFont="1" applyBorder="1" applyAlignment="1" applyProtection="1">
      <alignment horizontal="center" vertical="center" wrapText="1"/>
      <protection/>
    </xf>
    <xf numFmtId="3" fontId="7" fillId="0" borderId="15" xfId="0" applyNumberFormat="1" applyFont="1" applyBorder="1" applyAlignment="1" applyProtection="1">
      <alignment horizontal="center" vertical="center" wrapText="1"/>
      <protection/>
    </xf>
    <xf numFmtId="3" fontId="7" fillId="0" borderId="16" xfId="0" applyNumberFormat="1" applyFont="1" applyBorder="1" applyAlignment="1" applyProtection="1">
      <alignment horizontal="center" vertical="center" wrapText="1"/>
      <protection/>
    </xf>
    <xf numFmtId="3" fontId="7" fillId="0" borderId="17" xfId="0" applyNumberFormat="1" applyFont="1" applyBorder="1" applyAlignment="1" applyProtection="1">
      <alignment horizontal="center" vertical="center" wrapText="1"/>
      <protection/>
    </xf>
    <xf numFmtId="173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left"/>
      <protection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1" fillId="0" borderId="0" xfId="0" applyNumberFormat="1" applyFont="1" applyAlignment="1" applyProtection="1">
      <alignment horizontal="left"/>
      <protection/>
    </xf>
    <xf numFmtId="14" fontId="1" fillId="0" borderId="0" xfId="0" applyNumberFormat="1" applyFont="1" applyAlignment="1" applyProtection="1">
      <alignment horizontal="left"/>
      <protection locked="0"/>
    </xf>
    <xf numFmtId="0" fontId="1" fillId="0" borderId="0" xfId="0" applyNumberFormat="1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49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>
      <alignment horizontal="left" vertical="top"/>
    </xf>
    <xf numFmtId="0" fontId="1" fillId="0" borderId="0" xfId="0" applyNumberFormat="1" applyFont="1" applyAlignment="1" applyProtection="1">
      <alignment horizontal="left"/>
      <protection/>
    </xf>
    <xf numFmtId="0" fontId="2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1" fillId="0" borderId="0" xfId="0" applyFont="1" applyAlignment="1" applyProtection="1">
      <alignment horizontal="left"/>
      <protection locked="0"/>
    </xf>
    <xf numFmtId="3" fontId="7" fillId="0" borderId="11" xfId="0" applyNumberFormat="1" applyFont="1" applyBorder="1" applyAlignment="1" applyProtection="1">
      <alignment horizontal="center" vertical="center" wrapText="1"/>
      <protection locked="0"/>
    </xf>
    <xf numFmtId="3" fontId="1" fillId="0" borderId="22" xfId="0" applyNumberFormat="1" applyFont="1" applyBorder="1" applyAlignment="1" applyProtection="1">
      <alignment horizontal="center" vertical="center" wrapText="1"/>
      <protection locked="0"/>
    </xf>
    <xf numFmtId="3" fontId="1" fillId="0" borderId="23" xfId="0" applyNumberFormat="1" applyFont="1" applyBorder="1" applyAlignment="1" applyProtection="1">
      <alignment horizontal="center" vertical="center" wrapText="1"/>
      <protection locked="0"/>
    </xf>
    <xf numFmtId="3" fontId="1" fillId="0" borderId="24" xfId="0" applyNumberFormat="1" applyFont="1" applyBorder="1" applyAlignment="1" applyProtection="1">
      <alignment horizontal="center" vertical="center" wrapText="1"/>
      <protection locked="0"/>
    </xf>
    <xf numFmtId="3" fontId="1" fillId="0" borderId="25" xfId="0" applyNumberFormat="1" applyFont="1" applyBorder="1" applyAlignment="1" applyProtection="1">
      <alignment horizontal="center" vertical="center"/>
      <protection locked="0"/>
    </xf>
    <xf numFmtId="3" fontId="1" fillId="0" borderId="26" xfId="0" applyNumberFormat="1" applyFont="1" applyBorder="1" applyAlignment="1" applyProtection="1">
      <alignment horizontal="center" vertical="center"/>
      <protection locked="0"/>
    </xf>
    <xf numFmtId="3" fontId="1" fillId="0" borderId="27" xfId="0" applyNumberFormat="1" applyFont="1" applyBorder="1" applyAlignment="1" applyProtection="1">
      <alignment horizontal="center" vertical="center"/>
      <protection locked="0"/>
    </xf>
    <xf numFmtId="2" fontId="1" fillId="0" borderId="13" xfId="0" applyNumberFormat="1" applyFont="1" applyBorder="1" applyAlignment="1" applyProtection="1">
      <alignment horizontal="center" vertical="center"/>
      <protection locked="0"/>
    </xf>
    <xf numFmtId="2" fontId="1" fillId="0" borderId="16" xfId="0" applyNumberFormat="1" applyFont="1" applyBorder="1" applyAlignment="1" applyProtection="1">
      <alignment horizontal="center" vertical="center"/>
      <protection locked="0"/>
    </xf>
    <xf numFmtId="2" fontId="1" fillId="0" borderId="28" xfId="0" applyNumberFormat="1" applyFont="1" applyBorder="1" applyAlignment="1" applyProtection="1">
      <alignment horizontal="center" vertical="center"/>
      <protection locked="0"/>
    </xf>
    <xf numFmtId="3" fontId="1" fillId="0" borderId="25" xfId="0" applyNumberFormat="1" applyFont="1" applyBorder="1" applyAlignment="1" applyProtection="1">
      <alignment horizontal="center" vertical="center" wrapText="1"/>
      <protection locked="0"/>
    </xf>
    <xf numFmtId="3" fontId="1" fillId="0" borderId="26" xfId="0" applyNumberFormat="1" applyFont="1" applyBorder="1" applyAlignment="1" applyProtection="1">
      <alignment horizontal="center" vertical="center" wrapText="1"/>
      <protection locked="0"/>
    </xf>
    <xf numFmtId="3" fontId="1" fillId="0" borderId="27" xfId="0" applyNumberFormat="1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16" xfId="0" applyNumberFormat="1" applyFont="1" applyBorder="1" applyAlignment="1" applyProtection="1">
      <alignment horizontal="center" vertical="center" wrapText="1"/>
      <protection/>
    </xf>
    <xf numFmtId="3" fontId="7" fillId="0" borderId="6" xfId="0" applyNumberFormat="1" applyFont="1" applyBorder="1" applyAlignment="1" applyProtection="1">
      <alignment horizontal="center" vertical="center" wrapText="1"/>
      <protection locked="0"/>
    </xf>
    <xf numFmtId="3" fontId="7" fillId="0" borderId="9" xfId="0" applyNumberFormat="1" applyFont="1" applyBorder="1" applyAlignment="1" applyProtection="1">
      <alignment horizontal="center" vertical="center" wrapText="1"/>
      <protection locked="0"/>
    </xf>
    <xf numFmtId="3" fontId="7" fillId="0" borderId="10" xfId="0" applyNumberFormat="1" applyFont="1" applyBorder="1" applyAlignment="1" applyProtection="1">
      <alignment horizontal="center" vertical="center" wrapText="1"/>
      <protection locked="0"/>
    </xf>
    <xf numFmtId="3" fontId="7" fillId="0" borderId="14" xfId="0" applyNumberFormat="1" applyFont="1" applyBorder="1" applyAlignment="1" applyProtection="1">
      <alignment horizontal="center" vertical="center" wrapText="1"/>
      <protection/>
    </xf>
    <xf numFmtId="3" fontId="7" fillId="0" borderId="15" xfId="0" applyNumberFormat="1" applyFont="1" applyBorder="1" applyAlignment="1" applyProtection="1">
      <alignment horizontal="center" vertical="center" wrapText="1"/>
      <protection/>
    </xf>
    <xf numFmtId="3" fontId="7" fillId="0" borderId="4" xfId="0" applyNumberFormat="1" applyFont="1" applyBorder="1" applyAlignment="1" applyProtection="1">
      <alignment horizontal="center" vertical="center" wrapText="1"/>
      <protection locked="0"/>
    </xf>
    <xf numFmtId="3" fontId="7" fillId="0" borderId="5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20" xfId="0" applyFont="1" applyBorder="1" applyAlignment="1">
      <alignment horizontal="center" vertical="center" wrapText="1"/>
    </xf>
    <xf numFmtId="178" fontId="1" fillId="0" borderId="0" xfId="0" applyNumberFormat="1" applyFont="1" applyAlignment="1" applyProtection="1">
      <alignment horizontal="left"/>
      <protection locked="0"/>
    </xf>
    <xf numFmtId="3" fontId="1" fillId="0" borderId="8" xfId="0" applyNumberFormat="1" applyFont="1" applyBorder="1" applyAlignment="1" applyProtection="1">
      <alignment horizontal="center" vertical="center"/>
      <protection locked="0"/>
    </xf>
    <xf numFmtId="3" fontId="1" fillId="0" borderId="11" xfId="0" applyNumberFormat="1" applyFont="1" applyBorder="1" applyAlignment="1" applyProtection="1">
      <alignment horizontal="center" vertical="center"/>
      <protection locked="0"/>
    </xf>
    <xf numFmtId="3" fontId="1" fillId="0" borderId="35" xfId="0" applyNumberFormat="1" applyFont="1" applyBorder="1" applyAlignment="1" applyProtection="1">
      <alignment horizontal="center" vertic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</xdr:row>
      <xdr:rowOff>142875</xdr:rowOff>
    </xdr:from>
    <xdr:to>
      <xdr:col>5</xdr:col>
      <xdr:colOff>409575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342900"/>
          <a:ext cx="16383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9"/>
  <sheetViews>
    <sheetView tabSelected="1" workbookViewId="0" topLeftCell="A1">
      <selection activeCell="E22" sqref="E22:R24"/>
    </sheetView>
  </sheetViews>
  <sheetFormatPr defaultColWidth="9.140625" defaultRowHeight="12.75"/>
  <cols>
    <col min="1" max="1" width="9.28125" style="8" customWidth="1"/>
    <col min="2" max="2" width="2.8515625" style="8" customWidth="1"/>
    <col min="3" max="3" width="4.7109375" style="8" customWidth="1"/>
    <col min="4" max="4" width="9.8515625" style="8" customWidth="1"/>
    <col min="5" max="5" width="5.140625" style="8" customWidth="1"/>
    <col min="6" max="6" width="6.140625" style="8" customWidth="1"/>
    <col min="7" max="7" width="8.8515625" style="8" customWidth="1"/>
    <col min="8" max="11" width="4.7109375" style="8" customWidth="1"/>
    <col min="12" max="14" width="8.8515625" style="8" customWidth="1"/>
    <col min="15" max="15" width="2.7109375" style="8" customWidth="1"/>
    <col min="16" max="16" width="6.8515625" style="8" customWidth="1"/>
    <col min="17" max="17" width="8.8515625" style="8" customWidth="1"/>
    <col min="18" max="18" width="10.00390625" style="8" customWidth="1"/>
    <col min="19" max="19" width="9.7109375" style="8" customWidth="1"/>
    <col min="20" max="16384" width="9.140625" style="8" customWidth="1"/>
  </cols>
  <sheetData>
    <row r="1" spans="7:19" ht="15.75"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5" spans="15:18" ht="15.75">
      <c r="O5" s="3" t="s">
        <v>0</v>
      </c>
      <c r="P5" s="14"/>
      <c r="Q5" s="5" t="s">
        <v>70</v>
      </c>
      <c r="R5" s="5"/>
    </row>
    <row r="7" spans="1:19" ht="30">
      <c r="A7" s="72" t="s">
        <v>78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19"/>
    </row>
    <row r="8" spans="1:19" ht="15.75">
      <c r="A8" s="82" t="s">
        <v>79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1"/>
    </row>
    <row r="9" ht="7.5" customHeight="1"/>
    <row r="10" spans="1:19" ht="15.75">
      <c r="A10" s="73" t="s">
        <v>34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6"/>
    </row>
    <row r="11" spans="1:19" ht="15.75" customHeight="1">
      <c r="A11" s="73" t="s">
        <v>1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6"/>
    </row>
    <row r="12" spans="3:19" ht="15.75" customHeight="1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ht="11.25" customHeight="1"/>
    <row r="14" spans="3:16" ht="15.75">
      <c r="C14" s="7" t="s">
        <v>40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3:16" ht="15.75">
      <c r="C15" s="4" t="s">
        <v>91</v>
      </c>
      <c r="D15" s="2"/>
      <c r="E15" s="2"/>
      <c r="F15" s="2"/>
      <c r="G15" s="2"/>
      <c r="H15" s="2"/>
      <c r="I15" s="2"/>
      <c r="J15" s="2"/>
      <c r="K15" s="2"/>
      <c r="L15" s="2"/>
      <c r="M15" s="4" t="s">
        <v>33</v>
      </c>
      <c r="N15" s="2"/>
      <c r="O15" s="2"/>
      <c r="P15" s="2"/>
    </row>
    <row r="16" spans="3:16" ht="6.75" customHeight="1">
      <c r="C16" s="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4:16" ht="15.75">
      <c r="D17" s="5" t="s">
        <v>57</v>
      </c>
      <c r="E17" s="3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3:16" ht="6.75" customHeight="1">
      <c r="C18" s="4"/>
      <c r="D18" s="2"/>
      <c r="E18" s="37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3:18" ht="15.75">
      <c r="C19" s="5"/>
      <c r="D19" s="77" t="s">
        <v>80</v>
      </c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</row>
    <row r="20" spans="3:18" ht="15.75">
      <c r="C20" s="5"/>
      <c r="D20" s="5" t="s">
        <v>2</v>
      </c>
      <c r="E20" s="84" t="s">
        <v>81</v>
      </c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</row>
    <row r="21" spans="3:18" ht="15.75">
      <c r="C21" s="5"/>
      <c r="D21" s="5" t="s">
        <v>4</v>
      </c>
      <c r="E21" s="75">
        <v>39252</v>
      </c>
      <c r="F21" s="75"/>
      <c r="G21" s="44" t="s">
        <v>62</v>
      </c>
      <c r="H21" s="44"/>
      <c r="I21" s="44"/>
      <c r="J21" s="44"/>
      <c r="K21" s="84" t="s">
        <v>93</v>
      </c>
      <c r="L21" s="84"/>
      <c r="M21" s="84"/>
      <c r="N21" s="84"/>
      <c r="O21" s="84"/>
      <c r="P21" s="84"/>
      <c r="Q21" s="84"/>
      <c r="R21" s="84"/>
    </row>
    <row r="22" spans="3:18" ht="15.75">
      <c r="C22" s="5"/>
      <c r="D22" s="5" t="s">
        <v>8</v>
      </c>
      <c r="E22" s="76" t="s">
        <v>86</v>
      </c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</row>
    <row r="23" spans="3:18" ht="15.75">
      <c r="C23" s="5"/>
      <c r="D23" s="5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</row>
    <row r="24" spans="3:18" ht="15.75">
      <c r="C24" s="5"/>
      <c r="D24" s="5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</row>
    <row r="25" spans="3:16" ht="15.75">
      <c r="C25" s="5"/>
      <c r="F25" s="9"/>
      <c r="G25" s="5"/>
      <c r="H25" s="5"/>
      <c r="I25" s="5"/>
      <c r="J25" s="5"/>
      <c r="K25" s="5"/>
      <c r="L25" s="5"/>
      <c r="M25" s="5" t="s">
        <v>3</v>
      </c>
      <c r="N25" s="5"/>
      <c r="O25" s="5"/>
      <c r="P25" s="5"/>
    </row>
    <row r="26" spans="3:16" ht="6" customHeight="1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3:7" ht="15.75">
      <c r="C27" s="5"/>
      <c r="D27" s="5" t="s">
        <v>58</v>
      </c>
      <c r="E27" s="6"/>
      <c r="F27" s="5"/>
      <c r="G27" s="5"/>
    </row>
    <row r="28" spans="3:18" s="36" customFormat="1" ht="6" customHeight="1">
      <c r="C28" s="44"/>
      <c r="D28" s="44"/>
      <c r="E28" s="40"/>
      <c r="F28" s="44"/>
      <c r="G28" s="44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</row>
    <row r="29" spans="3:23" ht="15.75">
      <c r="C29" s="5"/>
      <c r="D29" s="47" t="s">
        <v>89</v>
      </c>
      <c r="E29" s="6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36"/>
      <c r="T29" s="36"/>
      <c r="U29" s="36"/>
      <c r="V29" s="36"/>
      <c r="W29" s="36"/>
    </row>
    <row r="30" spans="3:16" ht="15.75">
      <c r="C30" s="5"/>
      <c r="D30" s="6" t="s">
        <v>73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24"/>
    </row>
    <row r="31" spans="3:16" s="36" customFormat="1" ht="15.75">
      <c r="C31" s="44"/>
      <c r="D31" s="44"/>
      <c r="E31" s="81"/>
      <c r="F31" s="81"/>
      <c r="G31" s="44"/>
      <c r="H31" s="74"/>
      <c r="I31" s="68"/>
      <c r="J31" s="68"/>
      <c r="K31" s="24"/>
      <c r="M31" s="44" t="s">
        <v>5</v>
      </c>
      <c r="N31" s="44"/>
      <c r="O31" s="44"/>
      <c r="P31" s="44"/>
    </row>
    <row r="32" spans="3:16" ht="5.25" customHeight="1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3:18" ht="15.75">
      <c r="C33" s="5"/>
      <c r="D33" s="6" t="s">
        <v>6</v>
      </c>
      <c r="E33" s="6"/>
      <c r="F33" s="77" t="s">
        <v>82</v>
      </c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</row>
    <row r="34" spans="3:18" ht="15.75">
      <c r="C34" s="5"/>
      <c r="D34" s="4" t="s">
        <v>46</v>
      </c>
      <c r="E34" s="4"/>
      <c r="F34" s="84" t="s">
        <v>83</v>
      </c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</row>
    <row r="35" spans="3:18" ht="15.75">
      <c r="C35" s="5"/>
      <c r="D35" s="4" t="s">
        <v>47</v>
      </c>
      <c r="E35" s="4"/>
      <c r="F35" s="78" t="s">
        <v>84</v>
      </c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</row>
    <row r="36" spans="3:18" ht="15.75">
      <c r="C36" s="5"/>
      <c r="D36" s="5" t="s">
        <v>48</v>
      </c>
      <c r="E36" s="5"/>
      <c r="F36" s="84" t="s">
        <v>85</v>
      </c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</row>
    <row r="37" spans="3:16" ht="15.75">
      <c r="C37" s="5"/>
      <c r="D37" s="5"/>
      <c r="E37" s="5"/>
      <c r="F37" s="5"/>
      <c r="G37" s="5"/>
      <c r="H37" s="5"/>
      <c r="I37" s="5"/>
      <c r="J37" s="5"/>
      <c r="K37" s="5"/>
      <c r="L37" s="5"/>
      <c r="M37" s="5" t="s">
        <v>7</v>
      </c>
      <c r="N37" s="5"/>
      <c r="O37" s="5"/>
      <c r="P37" s="5"/>
    </row>
    <row r="38" spans="3:16" ht="3.75" customHeight="1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3:16" ht="15.7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3:16" ht="14.25" customHeight="1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2" spans="1:19" ht="22.5">
      <c r="A42" s="83" t="s">
        <v>65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20"/>
    </row>
    <row r="43" spans="1:19" ht="22.5">
      <c r="A43" s="83" t="s">
        <v>66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20"/>
    </row>
    <row r="44" spans="1:19" ht="22.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20"/>
    </row>
    <row r="45" spans="9:12" ht="15.75">
      <c r="I45" s="45" t="s">
        <v>53</v>
      </c>
      <c r="J45" s="64">
        <v>17505000</v>
      </c>
      <c r="K45" s="64"/>
      <c r="L45" s="64"/>
    </row>
    <row r="46" spans="6:18" ht="15.75">
      <c r="F46" s="6"/>
      <c r="H46" s="6"/>
      <c r="I46" s="45" t="s">
        <v>42</v>
      </c>
      <c r="J46" s="65" t="s">
        <v>87</v>
      </c>
      <c r="K46" s="65"/>
      <c r="L46" s="65"/>
      <c r="M46" s="65"/>
      <c r="N46" s="65"/>
      <c r="O46" s="65"/>
      <c r="P46" s="65"/>
      <c r="Q46" s="65"/>
      <c r="R46" s="65"/>
    </row>
    <row r="47" spans="10:18" ht="19.5" customHeight="1">
      <c r="J47" s="65"/>
      <c r="K47" s="65"/>
      <c r="L47" s="65"/>
      <c r="M47" s="65"/>
      <c r="N47" s="65"/>
      <c r="O47" s="65"/>
      <c r="P47" s="65"/>
      <c r="Q47" s="65"/>
      <c r="R47" s="65"/>
    </row>
    <row r="48" ht="15.75">
      <c r="C48" s="6" t="s">
        <v>8</v>
      </c>
    </row>
    <row r="49" spans="3:18" ht="15.75" customHeight="1">
      <c r="C49" s="80" t="s">
        <v>9</v>
      </c>
      <c r="D49" s="80"/>
      <c r="E49" s="38"/>
      <c r="F49" s="39"/>
      <c r="G49" s="39"/>
      <c r="H49" s="79" t="s">
        <v>86</v>
      </c>
      <c r="I49" s="79"/>
      <c r="J49" s="79"/>
      <c r="K49" s="79"/>
      <c r="L49" s="79"/>
      <c r="M49" s="79"/>
      <c r="N49" s="79"/>
      <c r="O49" s="79"/>
      <c r="P49" s="79"/>
      <c r="Q49" s="79"/>
      <c r="R49" s="79"/>
    </row>
    <row r="50" spans="3:18" s="36" customFormat="1" ht="15.75" customHeight="1">
      <c r="C50" s="80"/>
      <c r="D50" s="80"/>
      <c r="E50" s="38"/>
      <c r="F50" s="39"/>
      <c r="G50" s="3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</row>
    <row r="51" spans="3:18" s="36" customFormat="1" ht="15.75" customHeight="1">
      <c r="C51" s="38"/>
      <c r="D51" s="38"/>
      <c r="E51" s="38"/>
      <c r="F51" s="39"/>
      <c r="G51" s="3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</row>
    <row r="52" spans="3:11" ht="15.75">
      <c r="C52" s="5" t="s">
        <v>74</v>
      </c>
      <c r="H52" s="78" t="s">
        <v>88</v>
      </c>
      <c r="I52" s="78"/>
      <c r="J52" s="78"/>
      <c r="K52" s="30"/>
    </row>
    <row r="53" spans="3:9" ht="15.75">
      <c r="C53" s="5" t="s">
        <v>10</v>
      </c>
      <c r="H53" s="15">
        <v>81</v>
      </c>
      <c r="I53" s="10"/>
    </row>
    <row r="54" spans="3:18" ht="15.75">
      <c r="C54" s="5" t="s">
        <v>11</v>
      </c>
      <c r="H54" s="84" t="s">
        <v>92</v>
      </c>
      <c r="I54" s="84"/>
      <c r="J54" s="84"/>
      <c r="K54" s="84"/>
      <c r="L54" s="84"/>
      <c r="M54" s="84"/>
      <c r="N54" s="84"/>
      <c r="O54" s="84"/>
      <c r="P54" s="84"/>
      <c r="Q54" s="84"/>
      <c r="R54" s="84"/>
    </row>
    <row r="55" spans="3:11" ht="15.75">
      <c r="C55" s="5"/>
      <c r="D55" s="5" t="s">
        <v>61</v>
      </c>
      <c r="H55" s="75">
        <v>38650</v>
      </c>
      <c r="I55" s="75"/>
      <c r="J55" s="75"/>
      <c r="K55" s="31"/>
    </row>
    <row r="56" spans="4:13" ht="15.75">
      <c r="D56" s="2"/>
      <c r="E56" s="2"/>
      <c r="F56" s="2"/>
      <c r="M56" s="4" t="s">
        <v>12</v>
      </c>
    </row>
    <row r="57" ht="15.75">
      <c r="C57" s="6" t="s">
        <v>13</v>
      </c>
    </row>
    <row r="58" ht="13.5" customHeight="1"/>
    <row r="59" spans="2:6" ht="12.75" customHeight="1">
      <c r="B59" s="115" t="s">
        <v>49</v>
      </c>
      <c r="C59" s="115"/>
      <c r="D59" s="115"/>
      <c r="E59" s="115"/>
      <c r="F59" s="115"/>
    </row>
    <row r="60" ht="15.75" customHeight="1">
      <c r="C60" s="6"/>
    </row>
    <row r="61" spans="2:10" ht="15.75" customHeight="1">
      <c r="B61" s="114" t="s">
        <v>50</v>
      </c>
      <c r="C61" s="114"/>
      <c r="D61" s="114"/>
      <c r="E61" s="114"/>
      <c r="F61" s="114"/>
      <c r="G61" s="114"/>
      <c r="H61" s="84">
        <v>2006</v>
      </c>
      <c r="I61" s="84"/>
      <c r="J61" s="84"/>
    </row>
    <row r="62" spans="2:10" ht="15.75" customHeight="1">
      <c r="B62" s="114" t="s">
        <v>51</v>
      </c>
      <c r="C62" s="114"/>
      <c r="D62" s="114"/>
      <c r="E62" s="114"/>
      <c r="F62" s="114"/>
      <c r="G62" s="114"/>
      <c r="H62" s="84">
        <v>2008</v>
      </c>
      <c r="I62" s="84"/>
      <c r="J62" s="84"/>
    </row>
    <row r="63" spans="2:10" ht="15.75" customHeight="1">
      <c r="B63" s="114" t="s">
        <v>52</v>
      </c>
      <c r="C63" s="114"/>
      <c r="D63" s="114"/>
      <c r="E63" s="114"/>
      <c r="F63" s="114"/>
      <c r="G63" s="114"/>
      <c r="H63" s="84">
        <v>2007</v>
      </c>
      <c r="I63" s="84"/>
      <c r="J63" s="84"/>
    </row>
    <row r="64" spans="2:10" ht="15.75" customHeight="1">
      <c r="B64" s="114"/>
      <c r="C64" s="114"/>
      <c r="D64" s="114"/>
      <c r="E64" s="114"/>
      <c r="F64" s="114"/>
      <c r="G64" s="114"/>
      <c r="H64" s="68"/>
      <c r="I64" s="68"/>
      <c r="J64" s="68"/>
    </row>
    <row r="65" spans="2:10" ht="15.75" customHeight="1">
      <c r="B65" s="114"/>
      <c r="C65" s="114"/>
      <c r="D65" s="114"/>
      <c r="E65" s="114"/>
      <c r="F65" s="114"/>
      <c r="G65" s="114"/>
      <c r="H65" s="68"/>
      <c r="I65" s="68"/>
      <c r="J65" s="68"/>
    </row>
    <row r="66" spans="2:10" ht="15.75" customHeight="1">
      <c r="B66" s="114"/>
      <c r="C66" s="114"/>
      <c r="D66" s="114"/>
      <c r="E66" s="114"/>
      <c r="F66" s="114"/>
      <c r="G66" s="114"/>
      <c r="H66" s="68"/>
      <c r="I66" s="68"/>
      <c r="J66" s="68"/>
    </row>
    <row r="67" spans="3:9" ht="15.75" customHeight="1">
      <c r="C67" s="4"/>
      <c r="D67" s="4"/>
      <c r="E67" s="4"/>
      <c r="F67" s="4"/>
      <c r="G67" s="4"/>
      <c r="H67" s="24"/>
      <c r="I67" s="24"/>
    </row>
    <row r="68" spans="1:2" ht="15.75">
      <c r="A68" s="6" t="s">
        <v>41</v>
      </c>
      <c r="B68" s="6"/>
    </row>
    <row r="70" spans="1:7" ht="16.5" thickBot="1">
      <c r="A70" s="6" t="s">
        <v>45</v>
      </c>
      <c r="B70" s="6"/>
      <c r="G70" s="40"/>
    </row>
    <row r="71" spans="1:20" ht="30" customHeight="1" thickBot="1">
      <c r="A71" s="69" t="s">
        <v>56</v>
      </c>
      <c r="B71" s="70"/>
      <c r="C71" s="70"/>
      <c r="D71" s="70"/>
      <c r="E71" s="70"/>
      <c r="F71" s="70"/>
      <c r="G71" s="70"/>
      <c r="H71" s="86">
        <v>40417888</v>
      </c>
      <c r="I71" s="87"/>
      <c r="J71" s="87"/>
      <c r="K71" s="88"/>
      <c r="L71" s="42"/>
      <c r="M71" s="33"/>
      <c r="N71" s="33"/>
      <c r="O71" s="33"/>
      <c r="P71" s="33"/>
      <c r="Q71" s="33"/>
      <c r="R71" s="33"/>
      <c r="T71" s="11"/>
    </row>
    <row r="72" spans="1:20" s="25" customFormat="1" ht="30" customHeight="1" thickBot="1">
      <c r="A72" s="69" t="s">
        <v>55</v>
      </c>
      <c r="B72" s="70"/>
      <c r="C72" s="70"/>
      <c r="D72" s="70"/>
      <c r="E72" s="70"/>
      <c r="F72" s="70"/>
      <c r="G72" s="70"/>
      <c r="H72" s="89">
        <v>30273041</v>
      </c>
      <c r="I72" s="90"/>
      <c r="J72" s="90"/>
      <c r="K72" s="91"/>
      <c r="L72" s="42"/>
      <c r="M72" s="34"/>
      <c r="N72" s="34"/>
      <c r="O72" s="34"/>
      <c r="P72" s="34"/>
      <c r="Q72" s="34"/>
      <c r="R72" s="34"/>
      <c r="T72" s="26"/>
    </row>
    <row r="73" spans="1:20" s="25" customFormat="1" ht="30" customHeight="1" thickBot="1">
      <c r="A73" s="69" t="s">
        <v>35</v>
      </c>
      <c r="B73" s="70"/>
      <c r="C73" s="70"/>
      <c r="D73" s="70"/>
      <c r="E73" s="70"/>
      <c r="F73" s="70"/>
      <c r="G73" s="70"/>
      <c r="H73" s="92">
        <v>74.9001061</v>
      </c>
      <c r="I73" s="93"/>
      <c r="J73" s="93"/>
      <c r="K73" s="94"/>
      <c r="L73" s="41"/>
      <c r="M73" s="35"/>
      <c r="N73" s="35"/>
      <c r="O73" s="35"/>
      <c r="P73" s="35"/>
      <c r="Q73" s="35"/>
      <c r="R73" s="35"/>
      <c r="T73" s="26"/>
    </row>
    <row r="74" spans="1:7" ht="12.75">
      <c r="A74" s="10"/>
      <c r="B74" s="10"/>
      <c r="C74" s="10"/>
      <c r="D74" s="10"/>
      <c r="E74" s="10"/>
      <c r="F74" s="10"/>
      <c r="G74" s="10"/>
    </row>
    <row r="75" spans="1:7" ht="15.75">
      <c r="A75" s="7" t="s">
        <v>71</v>
      </c>
      <c r="B75" s="7"/>
      <c r="C75" s="10"/>
      <c r="D75" s="10"/>
      <c r="E75" s="10"/>
      <c r="F75" s="10"/>
      <c r="G75" s="10"/>
    </row>
    <row r="76" spans="1:7" ht="6" customHeight="1" thickBot="1">
      <c r="A76" s="10"/>
      <c r="B76" s="10"/>
      <c r="C76" s="10"/>
      <c r="D76" s="10"/>
      <c r="E76" s="10"/>
      <c r="F76" s="10"/>
      <c r="G76" s="10"/>
    </row>
    <row r="77" spans="1:20" ht="30" customHeight="1" thickBot="1">
      <c r="A77" s="69" t="s">
        <v>54</v>
      </c>
      <c r="B77" s="70"/>
      <c r="C77" s="70"/>
      <c r="D77" s="70"/>
      <c r="E77" s="70"/>
      <c r="F77" s="70"/>
      <c r="G77" s="70"/>
      <c r="H77" s="86">
        <v>23371129</v>
      </c>
      <c r="I77" s="87"/>
      <c r="J77" s="87"/>
      <c r="K77" s="88"/>
      <c r="L77" s="42"/>
      <c r="M77" s="33"/>
      <c r="N77" s="33"/>
      <c r="O77" s="33"/>
      <c r="P77" s="33"/>
      <c r="Q77" s="33"/>
      <c r="R77" s="33"/>
      <c r="T77" s="11"/>
    </row>
    <row r="78" spans="1:20" ht="30" customHeight="1" thickBot="1">
      <c r="A78" s="69" t="s">
        <v>56</v>
      </c>
      <c r="B78" s="70"/>
      <c r="C78" s="70"/>
      <c r="D78" s="70"/>
      <c r="E78" s="70"/>
      <c r="F78" s="70"/>
      <c r="G78" s="70"/>
      <c r="H78" s="95">
        <v>23371129</v>
      </c>
      <c r="I78" s="96"/>
      <c r="J78" s="96"/>
      <c r="K78" s="97"/>
      <c r="L78" s="42"/>
      <c r="M78" s="33"/>
      <c r="N78" s="33"/>
      <c r="O78" s="33"/>
      <c r="P78" s="33"/>
      <c r="Q78" s="33"/>
      <c r="R78" s="33"/>
      <c r="T78" s="11"/>
    </row>
    <row r="79" spans="1:20" s="25" customFormat="1" ht="30" customHeight="1" thickBot="1">
      <c r="A79" s="69" t="s">
        <v>55</v>
      </c>
      <c r="B79" s="70"/>
      <c r="C79" s="70"/>
      <c r="D79" s="70"/>
      <c r="E79" s="70"/>
      <c r="F79" s="70"/>
      <c r="G79" s="70"/>
      <c r="H79" s="118">
        <v>17505000</v>
      </c>
      <c r="I79" s="119"/>
      <c r="J79" s="119"/>
      <c r="K79" s="120"/>
      <c r="L79" s="43"/>
      <c r="M79" s="34"/>
      <c r="N79" s="34"/>
      <c r="O79" s="34"/>
      <c r="P79" s="34"/>
      <c r="Q79" s="34"/>
      <c r="R79" s="34"/>
      <c r="T79" s="26"/>
    </row>
    <row r="80" spans="1:20" s="25" customFormat="1" ht="30" customHeight="1" thickBot="1">
      <c r="A80" s="69" t="s">
        <v>35</v>
      </c>
      <c r="B80" s="70"/>
      <c r="C80" s="70"/>
      <c r="D80" s="70"/>
      <c r="E80" s="70"/>
      <c r="F80" s="70"/>
      <c r="G80" s="70"/>
      <c r="H80" s="92">
        <v>74.9001061</v>
      </c>
      <c r="I80" s="93"/>
      <c r="J80" s="93"/>
      <c r="K80" s="94"/>
      <c r="L80" s="41"/>
      <c r="M80" s="35"/>
      <c r="N80" s="35"/>
      <c r="O80" s="35"/>
      <c r="P80" s="35"/>
      <c r="Q80" s="35"/>
      <c r="R80" s="35"/>
      <c r="T80" s="26"/>
    </row>
    <row r="81" spans="1:20" ht="9" customHeight="1" thickBot="1">
      <c r="A81" s="17"/>
      <c r="B81" s="17"/>
      <c r="C81" s="17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T81" s="11"/>
    </row>
    <row r="82" spans="1:18" ht="25.5" customHeight="1" thickBot="1">
      <c r="A82" s="98" t="s">
        <v>64</v>
      </c>
      <c r="B82" s="98"/>
      <c r="C82" s="98"/>
      <c r="D82" s="71" t="s">
        <v>17</v>
      </c>
      <c r="E82" s="99" t="s">
        <v>68</v>
      </c>
      <c r="F82" s="100"/>
      <c r="G82" s="98">
        <v>2007</v>
      </c>
      <c r="H82" s="98"/>
      <c r="I82" s="98"/>
      <c r="J82" s="98"/>
      <c r="K82" s="98"/>
      <c r="L82" s="105"/>
      <c r="M82" s="98" t="s">
        <v>67</v>
      </c>
      <c r="N82" s="100">
        <v>2008</v>
      </c>
      <c r="O82" s="66">
        <v>2009</v>
      </c>
      <c r="P82" s="66"/>
      <c r="Q82" s="99">
        <v>2010</v>
      </c>
      <c r="R82" s="98" t="s">
        <v>23</v>
      </c>
    </row>
    <row r="83" spans="1:18" ht="24" customHeight="1" thickBot="1">
      <c r="A83" s="98"/>
      <c r="B83" s="98"/>
      <c r="C83" s="98"/>
      <c r="D83" s="100"/>
      <c r="E83" s="101"/>
      <c r="F83" s="67"/>
      <c r="G83" s="27" t="s">
        <v>18</v>
      </c>
      <c r="H83" s="66" t="s">
        <v>19</v>
      </c>
      <c r="I83" s="66"/>
      <c r="J83" s="66" t="s">
        <v>20</v>
      </c>
      <c r="K83" s="66"/>
      <c r="L83" s="28" t="s">
        <v>21</v>
      </c>
      <c r="M83" s="66"/>
      <c r="N83" s="104"/>
      <c r="O83" s="102"/>
      <c r="P83" s="102"/>
      <c r="Q83" s="103"/>
      <c r="R83" s="66"/>
    </row>
    <row r="84" spans="1:20" ht="30" customHeight="1" thickBot="1">
      <c r="A84" s="105" t="s">
        <v>59</v>
      </c>
      <c r="B84" s="116"/>
      <c r="C84" s="116"/>
      <c r="D84" s="49">
        <v>0</v>
      </c>
      <c r="E84" s="112">
        <v>0</v>
      </c>
      <c r="F84" s="113"/>
      <c r="G84" s="52">
        <v>0</v>
      </c>
      <c r="H84" s="107">
        <v>0</v>
      </c>
      <c r="I84" s="107"/>
      <c r="J84" s="107">
        <v>0</v>
      </c>
      <c r="K84" s="107"/>
      <c r="L84" s="50">
        <v>0</v>
      </c>
      <c r="M84" s="53">
        <f>SUM(G84:L84)</f>
        <v>0</v>
      </c>
      <c r="N84" s="51">
        <v>0</v>
      </c>
      <c r="O84" s="107">
        <v>0</v>
      </c>
      <c r="P84" s="107"/>
      <c r="Q84" s="50">
        <v>0</v>
      </c>
      <c r="R84" s="53">
        <f>D84-E84-M84-N84-O84-Q84</f>
        <v>0</v>
      </c>
      <c r="T84" s="11"/>
    </row>
    <row r="85" spans="1:20" ht="30" customHeight="1" thickBot="1">
      <c r="A85" s="105" t="s">
        <v>16</v>
      </c>
      <c r="B85" s="116"/>
      <c r="C85" s="116"/>
      <c r="D85" s="54">
        <f>SUM(E85:L85)</f>
        <v>17505</v>
      </c>
      <c r="E85" s="108">
        <v>0</v>
      </c>
      <c r="F85" s="109"/>
      <c r="G85" s="57">
        <v>0</v>
      </c>
      <c r="H85" s="85">
        <v>2005</v>
      </c>
      <c r="I85" s="85"/>
      <c r="J85" s="85">
        <v>7750</v>
      </c>
      <c r="K85" s="85"/>
      <c r="L85" s="55">
        <v>7750</v>
      </c>
      <c r="M85" s="58">
        <f>SUM(G85:L85)</f>
        <v>17505</v>
      </c>
      <c r="N85" s="56">
        <v>0</v>
      </c>
      <c r="O85" s="85">
        <v>0</v>
      </c>
      <c r="P85" s="85"/>
      <c r="Q85" s="55">
        <v>0</v>
      </c>
      <c r="R85" s="58">
        <v>0</v>
      </c>
      <c r="T85" s="11"/>
    </row>
    <row r="86" spans="1:20" ht="30" customHeight="1" thickBot="1">
      <c r="A86" s="105" t="s">
        <v>60</v>
      </c>
      <c r="B86" s="116"/>
      <c r="C86" s="116"/>
      <c r="D86" s="54">
        <f>SUM(E86:L86)</f>
        <v>5866</v>
      </c>
      <c r="E86" s="108">
        <v>741</v>
      </c>
      <c r="F86" s="109"/>
      <c r="G86" s="57">
        <v>19</v>
      </c>
      <c r="H86" s="85">
        <v>586</v>
      </c>
      <c r="I86" s="85"/>
      <c r="J86" s="85">
        <v>2260</v>
      </c>
      <c r="K86" s="85"/>
      <c r="L86" s="55">
        <v>2260</v>
      </c>
      <c r="M86" s="58">
        <f>SUM(G86:L86)</f>
        <v>5125</v>
      </c>
      <c r="N86" s="56">
        <v>0</v>
      </c>
      <c r="O86" s="85">
        <v>0</v>
      </c>
      <c r="P86" s="85"/>
      <c r="Q86" s="55">
        <v>0</v>
      </c>
      <c r="R86" s="58">
        <f>D86-E86-M86-N86-O86-Q86</f>
        <v>0</v>
      </c>
      <c r="T86" s="11"/>
    </row>
    <row r="87" spans="1:20" ht="27" customHeight="1" thickBot="1">
      <c r="A87" s="105" t="s">
        <v>22</v>
      </c>
      <c r="B87" s="116"/>
      <c r="C87" s="116"/>
      <c r="D87" s="59">
        <f>SUM(D84:D86)</f>
        <v>23371</v>
      </c>
      <c r="E87" s="110">
        <f>SUM(E84:E86)</f>
        <v>741</v>
      </c>
      <c r="F87" s="111"/>
      <c r="G87" s="62">
        <f>SUM(G84:G86)</f>
        <v>19</v>
      </c>
      <c r="H87" s="106">
        <f>SUM(H84:H86)</f>
        <v>2591</v>
      </c>
      <c r="I87" s="106"/>
      <c r="J87" s="106">
        <f>SUM(J84:J86)</f>
        <v>10010</v>
      </c>
      <c r="K87" s="106"/>
      <c r="L87" s="60">
        <f>SUM(L84:L86)</f>
        <v>10010</v>
      </c>
      <c r="M87" s="63">
        <f>SUM(G87:L87)</f>
        <v>22630</v>
      </c>
      <c r="N87" s="61">
        <v>0</v>
      </c>
      <c r="O87" s="106">
        <v>0</v>
      </c>
      <c r="P87" s="106"/>
      <c r="Q87" s="61">
        <v>0</v>
      </c>
      <c r="R87" s="63">
        <f>D87-E87-M87-N87-O87-Q87</f>
        <v>0</v>
      </c>
      <c r="T87" s="11"/>
    </row>
    <row r="88" spans="1:20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T88" s="12"/>
    </row>
    <row r="89" spans="1:2" ht="15.75">
      <c r="A89" s="5" t="s">
        <v>69</v>
      </c>
      <c r="B89" s="5"/>
    </row>
    <row r="90" spans="1:2" ht="15.75">
      <c r="A90" s="5" t="s">
        <v>76</v>
      </c>
      <c r="B90" s="5"/>
    </row>
    <row r="91" spans="1:2" ht="15.75">
      <c r="A91" s="5" t="s">
        <v>75</v>
      </c>
      <c r="B91" s="5"/>
    </row>
    <row r="92" spans="1:9" ht="15.75">
      <c r="A92" s="5"/>
      <c r="B92" s="5"/>
      <c r="H92" s="29"/>
      <c r="I92" s="5"/>
    </row>
    <row r="93" spans="1:9" ht="15.75">
      <c r="A93" s="5" t="s">
        <v>36</v>
      </c>
      <c r="B93" s="5"/>
      <c r="H93" s="29"/>
      <c r="I93" s="5"/>
    </row>
    <row r="94" spans="1:8" s="5" customFormat="1" ht="15.75">
      <c r="A94" s="5" t="s">
        <v>37</v>
      </c>
      <c r="B94" s="117">
        <f>H73/100</f>
        <v>0.749001061</v>
      </c>
      <c r="C94" s="117"/>
      <c r="D94" s="117"/>
      <c r="H94" s="29"/>
    </row>
    <row r="96" spans="1:2" ht="15.75">
      <c r="A96" s="6" t="s">
        <v>14</v>
      </c>
      <c r="B96" s="6"/>
    </row>
    <row r="97" spans="1:2" ht="5.25" customHeight="1">
      <c r="A97" s="6"/>
      <c r="B97" s="6"/>
    </row>
    <row r="98" spans="1:2" ht="15.75">
      <c r="A98" s="13" t="s">
        <v>24</v>
      </c>
      <c r="B98" s="13"/>
    </row>
    <row r="99" spans="1:2" ht="15.75">
      <c r="A99" s="13" t="s">
        <v>25</v>
      </c>
      <c r="B99" s="13"/>
    </row>
    <row r="100" spans="1:2" ht="15.75">
      <c r="A100" s="13" t="s">
        <v>26</v>
      </c>
      <c r="B100" s="13"/>
    </row>
    <row r="101" spans="1:2" ht="15.75">
      <c r="A101" s="13" t="s">
        <v>27</v>
      </c>
      <c r="B101" s="13"/>
    </row>
    <row r="102" spans="1:2" ht="15.75">
      <c r="A102" s="13" t="s">
        <v>28</v>
      </c>
      <c r="B102" s="13"/>
    </row>
    <row r="103" spans="1:2" ht="15.75">
      <c r="A103" s="13" t="s">
        <v>29</v>
      </c>
      <c r="B103" s="13"/>
    </row>
    <row r="104" spans="1:2" ht="15.75">
      <c r="A104" s="13" t="s">
        <v>38</v>
      </c>
      <c r="B104" s="13"/>
    </row>
    <row r="105" spans="1:2" ht="15.75">
      <c r="A105" s="13" t="s">
        <v>77</v>
      </c>
      <c r="B105" s="13"/>
    </row>
    <row r="106" spans="1:2" ht="15.75">
      <c r="A106" s="13" t="s">
        <v>39</v>
      </c>
      <c r="B106" s="13"/>
    </row>
    <row r="107" spans="1:2" ht="15.75">
      <c r="A107" s="21" t="s">
        <v>30</v>
      </c>
      <c r="B107" s="21"/>
    </row>
    <row r="108" spans="1:2" ht="15.75">
      <c r="A108" s="13" t="s">
        <v>31</v>
      </c>
      <c r="B108" s="13"/>
    </row>
    <row r="109" spans="1:2" ht="12.75">
      <c r="A109" s="22"/>
      <c r="B109" s="22"/>
    </row>
    <row r="110" spans="1:2" ht="15.75">
      <c r="A110" s="5" t="s">
        <v>44</v>
      </c>
      <c r="B110" s="5"/>
    </row>
    <row r="111" spans="1:2" ht="15.75">
      <c r="A111" s="5" t="s">
        <v>43</v>
      </c>
      <c r="B111" s="5"/>
    </row>
    <row r="112" spans="1:2" ht="3.75" customHeight="1">
      <c r="A112" s="5"/>
      <c r="B112" s="5"/>
    </row>
    <row r="113" spans="1:2" ht="15.75">
      <c r="A113" s="23" t="s">
        <v>32</v>
      </c>
      <c r="B113" s="23"/>
    </row>
    <row r="114" spans="1:2" ht="15.75">
      <c r="A114" s="5" t="s">
        <v>72</v>
      </c>
      <c r="B114" s="5"/>
    </row>
    <row r="115" spans="1:2" ht="15.75">
      <c r="A115" s="5"/>
      <c r="B115" s="5"/>
    </row>
    <row r="116" spans="1:6" ht="15.75">
      <c r="A116" s="5" t="s">
        <v>15</v>
      </c>
      <c r="B116" s="5"/>
      <c r="C116" s="75"/>
      <c r="D116" s="75"/>
      <c r="E116" s="75"/>
      <c r="F116" s="75"/>
    </row>
    <row r="117" spans="1:12" ht="15.75" customHeight="1">
      <c r="A117" s="5"/>
      <c r="B117" s="5"/>
      <c r="D117" s="32"/>
      <c r="E117" s="32"/>
      <c r="F117" s="32"/>
      <c r="L117" s="15"/>
    </row>
    <row r="118" ht="15.75">
      <c r="L118" s="4" t="s">
        <v>90</v>
      </c>
    </row>
    <row r="119" ht="15.75">
      <c r="L119" s="4" t="s">
        <v>63</v>
      </c>
    </row>
  </sheetData>
  <sheetProtection selectLockedCells="1"/>
  <mergeCells count="84">
    <mergeCell ref="H52:J52"/>
    <mergeCell ref="H54:R54"/>
    <mergeCell ref="H80:K80"/>
    <mergeCell ref="H79:K79"/>
    <mergeCell ref="H62:J62"/>
    <mergeCell ref="H63:J63"/>
    <mergeCell ref="H64:J64"/>
    <mergeCell ref="H55:J55"/>
    <mergeCell ref="A87:C87"/>
    <mergeCell ref="A84:C84"/>
    <mergeCell ref="C116:F116"/>
    <mergeCell ref="B94:D94"/>
    <mergeCell ref="E85:F85"/>
    <mergeCell ref="A86:C86"/>
    <mergeCell ref="A85:C85"/>
    <mergeCell ref="B59:F59"/>
    <mergeCell ref="B61:G61"/>
    <mergeCell ref="B62:G62"/>
    <mergeCell ref="B63:G63"/>
    <mergeCell ref="B64:G64"/>
    <mergeCell ref="B65:G65"/>
    <mergeCell ref="B66:G66"/>
    <mergeCell ref="A71:G71"/>
    <mergeCell ref="H84:I84"/>
    <mergeCell ref="H86:I86"/>
    <mergeCell ref="E86:F86"/>
    <mergeCell ref="E87:F87"/>
    <mergeCell ref="H87:I87"/>
    <mergeCell ref="E84:F84"/>
    <mergeCell ref="O87:P87"/>
    <mergeCell ref="J87:K87"/>
    <mergeCell ref="J84:K84"/>
    <mergeCell ref="O84:P84"/>
    <mergeCell ref="O86:P86"/>
    <mergeCell ref="J86:K86"/>
    <mergeCell ref="O85:P85"/>
    <mergeCell ref="R82:R83"/>
    <mergeCell ref="J83:K83"/>
    <mergeCell ref="O82:P83"/>
    <mergeCell ref="Q82:Q83"/>
    <mergeCell ref="N82:N83"/>
    <mergeCell ref="M82:M83"/>
    <mergeCell ref="G82:L82"/>
    <mergeCell ref="H83:I83"/>
    <mergeCell ref="D19:R19"/>
    <mergeCell ref="F33:R33"/>
    <mergeCell ref="F35:R35"/>
    <mergeCell ref="H49:R51"/>
    <mergeCell ref="F36:R36"/>
    <mergeCell ref="C49:D50"/>
    <mergeCell ref="E31:F31"/>
    <mergeCell ref="F34:R34"/>
    <mergeCell ref="J45:L45"/>
    <mergeCell ref="J46:R47"/>
    <mergeCell ref="A72:G72"/>
    <mergeCell ref="A7:R7"/>
    <mergeCell ref="A10:R10"/>
    <mergeCell ref="A11:R11"/>
    <mergeCell ref="A42:R42"/>
    <mergeCell ref="H31:J31"/>
    <mergeCell ref="E21:F21"/>
    <mergeCell ref="E20:R20"/>
    <mergeCell ref="K21:R21"/>
    <mergeCell ref="E22:R24"/>
    <mergeCell ref="A82:C83"/>
    <mergeCell ref="E82:F83"/>
    <mergeCell ref="H65:J65"/>
    <mergeCell ref="H66:J66"/>
    <mergeCell ref="A73:G73"/>
    <mergeCell ref="A78:G78"/>
    <mergeCell ref="D82:D83"/>
    <mergeCell ref="A80:G80"/>
    <mergeCell ref="A77:G77"/>
    <mergeCell ref="A79:G79"/>
    <mergeCell ref="A8:R8"/>
    <mergeCell ref="A43:R43"/>
    <mergeCell ref="H61:J61"/>
    <mergeCell ref="H85:I85"/>
    <mergeCell ref="J85:K85"/>
    <mergeCell ref="H71:K71"/>
    <mergeCell ref="H72:K72"/>
    <mergeCell ref="H73:K73"/>
    <mergeCell ref="H77:K77"/>
    <mergeCell ref="H78:K78"/>
  </mergeCells>
  <conditionalFormatting sqref="D87:J87 R85:R87 B94:D94 L87:Q87 M85:M86 H73:K73 H79:K80">
    <cfRule type="cellIs" priority="1" dxfId="0" operator="equal" stopIfTrue="1">
      <formula>0</formula>
    </cfRule>
  </conditionalFormatting>
  <printOptions horizontalCentered="1" verticalCentered="1"/>
  <pageMargins left="0.31496062992125984" right="0.31496062992125984" top="0.3937007874015748" bottom="0.3937007874015748" header="0.5118110236220472" footer="0.5118110236220472"/>
  <pageSetup horizontalDpi="600" verticalDpi="600" orientation="portrait" paperSize="9" scale="82" r:id="rId2"/>
  <headerFooter alignWithMargins="0">
    <oddHeader>&amp;R&amp;"Arial,tučné"&amp;11ZK-04-2007-50, př. 3
počet stran: 2</oddHeader>
    <oddFooter xml:space="preserve">&amp;C
&amp;R
  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Mirage1</dc:creator>
  <cp:keywords/>
  <dc:description/>
  <cp:lastModifiedBy>chrastova</cp:lastModifiedBy>
  <cp:lastPrinted>2007-05-29T11:20:48Z</cp:lastPrinted>
  <dcterms:created xsi:type="dcterms:W3CDTF">2006-02-09T14:46:18Z</dcterms:created>
  <dcterms:modified xsi:type="dcterms:W3CDTF">2007-06-26T04:59:24Z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