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790" windowHeight="6810" activeTab="0"/>
  </bookViews>
  <sheets>
    <sheet name="ZK-04-2007-49, př. 3upr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<sst xmlns="http://schemas.openxmlformats.org/spreadsheetml/2006/main" count="43" uniqueCount="38">
  <si>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SFDI</t>
  </si>
  <si>
    <t>Příloha č. 2 ke Smlouvě č. 136P/2007</t>
  </si>
  <si>
    <t>Kraj Vysočina</t>
  </si>
  <si>
    <t xml:space="preserve">             Akce spolufinancováné z fondů EU nedoložené dokumenty osvědčujícími poskytnutí dotace z fondů EU</t>
  </si>
  <si>
    <t>1)</t>
  </si>
  <si>
    <t>2)</t>
  </si>
  <si>
    <t xml:space="preserve">tis. Kč </t>
  </si>
  <si>
    <t>ISPROFIN ISPROFOND</t>
  </si>
  <si>
    <t>kód</t>
  </si>
  <si>
    <t>D</t>
  </si>
  <si>
    <t>P</t>
  </si>
  <si>
    <t>I</t>
  </si>
  <si>
    <t>název akce</t>
  </si>
  <si>
    <t>Celkové náklady akce</t>
  </si>
  <si>
    <t>Fondy EU 2007</t>
  </si>
  <si>
    <t>Interní RO v 5/2007</t>
  </si>
  <si>
    <t>Předfinancování 2007</t>
  </si>
  <si>
    <t>Doba realizace</t>
  </si>
  <si>
    <t>od</t>
  </si>
  <si>
    <t>do</t>
  </si>
  <si>
    <t>ORF</t>
  </si>
  <si>
    <t xml:space="preserve"> II/150 Pavlíkov - Vilémovice rekonstrukce silnice</t>
  </si>
  <si>
    <t>09/06</t>
  </si>
  <si>
    <t>12/07</t>
  </si>
  <si>
    <t>celkem</t>
  </si>
  <si>
    <t>z toho:</t>
  </si>
  <si>
    <t>Poznámky:</t>
  </si>
  <si>
    <t xml:space="preserve">D = zařazení akce (a1-a5, b, c, d, f, g, h)                           Akce k předfinancování:  </t>
  </si>
  <si>
    <t>žádost o dotaci podána</t>
  </si>
  <si>
    <t>P = zařazení akce dle fondu nebo programu</t>
  </si>
  <si>
    <t>I = zařazení akce dle žádosti o dotaci</t>
  </si>
  <si>
    <t>Společný regionální operační program</t>
  </si>
  <si>
    <t>1)  Rozpočet SFDI 2007 schválený PSP ČR usnesením č. 159 z 12. 12. 2006</t>
  </si>
  <si>
    <t>2)  Interní rozpočtové opatření č. 7 schváleno v květnu 2007</t>
  </si>
  <si>
    <t>počet stran: 1</t>
  </si>
  <si>
    <t>Akce spolufinancované z fondů EU nedoložené dokumenty osvědčujícími poskytnutí dotace z fondů EU</t>
  </si>
  <si>
    <t>a2</t>
  </si>
  <si>
    <t>ZK-04-2007-49, př. 3upr1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</si>
</sst>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13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19" applyFont="1" applyFill="1" applyBorder="1" applyAlignment="1">
      <alignment horizontal="center" vertical="center"/>
      <protection/>
    </xf>
    <xf numFmtId="0" fontId="6" fillId="0" borderId="2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3" fontId="1" fillId="2" borderId="1" xfId="19" applyNumberFormat="1" applyFont="1" applyFill="1" applyBorder="1">
      <alignment/>
      <protection/>
    </xf>
    <xf numFmtId="49" fontId="2" fillId="0" borderId="6" xfId="19" applyNumberFormat="1" applyFont="1" applyBorder="1" applyAlignment="1">
      <alignment horizontal="center"/>
      <protection/>
    </xf>
    <xf numFmtId="49" fontId="2" fillId="0" borderId="7" xfId="19" applyNumberFormat="1" applyFont="1" applyBorder="1" applyAlignment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10" xfId="0" applyFont="1" applyBorder="1" applyAlignment="1">
      <alignment/>
    </xf>
    <xf numFmtId="3" fontId="7" fillId="0" borderId="1" xfId="0" applyNumberFormat="1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" fillId="2" borderId="15" xfId="19" applyFont="1" applyFill="1" applyBorder="1" applyAlignment="1">
      <alignment horizontal="center" vertical="center"/>
      <protection/>
    </xf>
    <xf numFmtId="0" fontId="1" fillId="2" borderId="16" xfId="19" applyFont="1" applyFill="1" applyBorder="1" applyAlignment="1">
      <alignment horizontal="center" vertical="center"/>
      <protection/>
    </xf>
    <xf numFmtId="0" fontId="1" fillId="2" borderId="17" xfId="19" applyFont="1" applyFill="1" applyBorder="1" applyAlignment="1">
      <alignment horizontal="center" vertical="center"/>
      <protection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0221pfeu" xfId="19"/>
    <cellStyle name="Percent" xfId="20"/>
  </cellStyles>
  <dxfs count="3">
    <dxf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G1">
      <selection activeCell="L5" sqref="L5"/>
    </sheetView>
  </sheetViews>
  <sheetFormatPr defaultColWidth="9.00390625" defaultRowHeight="12.75"/>
  <cols>
    <col min="1" max="1" width="14.875" style="0" customWidth="1"/>
    <col min="2" max="5" width="4.875" style="0" customWidth="1"/>
    <col min="6" max="6" width="52.875" style="0" customWidth="1"/>
    <col min="7" max="9" width="14.875" style="0" customWidth="1"/>
    <col min="10" max="10" width="17.875" style="0" customWidth="1"/>
    <col min="11" max="12" width="14.875" style="0" customWidth="1"/>
  </cols>
  <sheetData>
    <row r="1" ht="15">
      <c r="L1" s="55" t="s">
        <v>37</v>
      </c>
    </row>
    <row r="2" ht="15">
      <c r="L2" s="56" t="s">
        <v>34</v>
      </c>
    </row>
    <row r="3" ht="15">
      <c r="L3" s="56"/>
    </row>
    <row r="4" spans="1:12" ht="15">
      <c r="A4" s="57" t="s">
        <v>35</v>
      </c>
      <c r="L4" s="56"/>
    </row>
    <row r="6" spans="1:12" ht="15.75">
      <c r="A6" s="1" t="s">
        <v>0</v>
      </c>
      <c r="B6" s="2"/>
      <c r="C6" s="2"/>
      <c r="D6" s="2"/>
      <c r="E6" s="2"/>
      <c r="F6" s="2"/>
      <c r="G6" s="65" t="s">
        <v>1</v>
      </c>
      <c r="H6" s="65"/>
      <c r="I6" s="65"/>
      <c r="J6" s="65"/>
      <c r="K6" s="65"/>
      <c r="L6" s="65"/>
    </row>
    <row r="7" spans="1:12" ht="15.7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>
      <c r="A8" s="3"/>
      <c r="B8" s="2"/>
      <c r="C8" s="2"/>
      <c r="D8" s="2"/>
      <c r="E8" s="2"/>
      <c r="F8" s="4" t="s">
        <v>2</v>
      </c>
      <c r="G8" s="2"/>
      <c r="H8" s="2"/>
      <c r="I8" s="2"/>
      <c r="J8" s="2"/>
      <c r="K8" s="2"/>
      <c r="L8" s="2"/>
    </row>
    <row r="9" spans="1:11" ht="15.75">
      <c r="A9" s="5" t="s">
        <v>3</v>
      </c>
      <c r="B9" s="5"/>
      <c r="C9" s="5"/>
      <c r="D9" s="5"/>
      <c r="E9" s="5"/>
      <c r="F9" s="6"/>
      <c r="G9" s="5"/>
      <c r="H9" s="5"/>
      <c r="I9" s="5"/>
      <c r="J9" s="5"/>
      <c r="K9" s="7"/>
    </row>
    <row r="10" spans="1:12" ht="15.75">
      <c r="A10" s="8"/>
      <c r="B10" s="9"/>
      <c r="C10" s="9"/>
      <c r="D10" s="9"/>
      <c r="E10" s="9"/>
      <c r="F10" s="10"/>
      <c r="G10" s="11"/>
      <c r="H10" s="11"/>
      <c r="I10" s="11"/>
      <c r="J10" s="11"/>
      <c r="K10" s="12"/>
      <c r="L10" s="12"/>
    </row>
    <row r="11" spans="1:12" ht="16.5" thickBot="1">
      <c r="A11" s="8"/>
      <c r="B11" s="9"/>
      <c r="C11" s="9"/>
      <c r="D11" s="9"/>
      <c r="E11" s="9"/>
      <c r="F11" s="10"/>
      <c r="G11" s="11"/>
      <c r="H11" s="11" t="s">
        <v>4</v>
      </c>
      <c r="I11" s="11" t="s">
        <v>5</v>
      </c>
      <c r="J11" s="13" t="s">
        <v>6</v>
      </c>
      <c r="K11" s="12"/>
      <c r="L11" s="12"/>
    </row>
    <row r="12" spans="1:12" ht="12.75">
      <c r="A12" s="66" t="s">
        <v>7</v>
      </c>
      <c r="B12" s="69" t="s">
        <v>8</v>
      </c>
      <c r="C12" s="69" t="s">
        <v>9</v>
      </c>
      <c r="D12" s="69" t="s">
        <v>10</v>
      </c>
      <c r="E12" s="69" t="s">
        <v>11</v>
      </c>
      <c r="F12" s="72" t="s">
        <v>12</v>
      </c>
      <c r="G12" s="58" t="s">
        <v>13</v>
      </c>
      <c r="H12" s="58" t="s">
        <v>14</v>
      </c>
      <c r="I12" s="58" t="s">
        <v>15</v>
      </c>
      <c r="J12" s="58" t="s">
        <v>16</v>
      </c>
      <c r="K12" s="61" t="s">
        <v>17</v>
      </c>
      <c r="L12" s="62"/>
    </row>
    <row r="13" spans="1:12" ht="13.5" thickBot="1">
      <c r="A13" s="67"/>
      <c r="B13" s="70"/>
      <c r="C13" s="70"/>
      <c r="D13" s="70"/>
      <c r="E13" s="70"/>
      <c r="F13" s="73"/>
      <c r="G13" s="59"/>
      <c r="H13" s="75"/>
      <c r="I13" s="75"/>
      <c r="J13" s="59"/>
      <c r="K13" s="63"/>
      <c r="L13" s="64"/>
    </row>
    <row r="14" spans="1:12" ht="16.5" thickBot="1">
      <c r="A14" s="68"/>
      <c r="B14" s="71"/>
      <c r="C14" s="71"/>
      <c r="D14" s="71"/>
      <c r="E14" s="71"/>
      <c r="F14" s="74"/>
      <c r="G14" s="60"/>
      <c r="H14" s="76"/>
      <c r="I14" s="76"/>
      <c r="J14" s="60"/>
      <c r="K14" s="14" t="s">
        <v>18</v>
      </c>
      <c r="L14" s="14" t="s">
        <v>19</v>
      </c>
    </row>
    <row r="15" spans="1:12" ht="16.5" thickBot="1">
      <c r="A15" s="15">
        <v>561520015</v>
      </c>
      <c r="B15" s="15">
        <v>60</v>
      </c>
      <c r="C15" s="16" t="s">
        <v>36</v>
      </c>
      <c r="D15" s="16" t="s">
        <v>20</v>
      </c>
      <c r="E15" s="17" t="s">
        <v>10</v>
      </c>
      <c r="F15" s="18" t="s">
        <v>21</v>
      </c>
      <c r="G15" s="19">
        <v>23371</v>
      </c>
      <c r="H15" s="19">
        <v>27230</v>
      </c>
      <c r="I15" s="20">
        <v>-9725</v>
      </c>
      <c r="J15" s="21">
        <f>H15+I15</f>
        <v>17505</v>
      </c>
      <c r="K15" s="22" t="s">
        <v>22</v>
      </c>
      <c r="L15" s="23" t="s">
        <v>23</v>
      </c>
    </row>
    <row r="16" spans="1:12" ht="16.5" thickBot="1">
      <c r="A16" s="24" t="s">
        <v>24</v>
      </c>
      <c r="B16" s="25"/>
      <c r="C16" s="25"/>
      <c r="D16" s="25"/>
      <c r="E16" s="25"/>
      <c r="F16" s="26"/>
      <c r="G16" s="27">
        <f>SUM(G14:G15)</f>
        <v>23371</v>
      </c>
      <c r="H16" s="27">
        <f>SUM(H14:H15)</f>
        <v>27230</v>
      </c>
      <c r="I16" s="27">
        <f>SUM(I14:I15)</f>
        <v>-9725</v>
      </c>
      <c r="J16" s="27">
        <f>SUM(J14:J15)</f>
        <v>17505</v>
      </c>
      <c r="K16" s="28"/>
      <c r="L16" s="29"/>
    </row>
    <row r="17" spans="1:12" ht="16.5" thickBot="1">
      <c r="A17" s="30"/>
      <c r="B17" s="31"/>
      <c r="C17" s="31"/>
      <c r="D17" s="31"/>
      <c r="E17" s="31"/>
      <c r="F17" s="32"/>
      <c r="G17" s="33"/>
      <c r="H17" s="34"/>
      <c r="I17" s="34"/>
      <c r="J17" s="2"/>
      <c r="K17" s="2"/>
      <c r="L17" s="2"/>
    </row>
    <row r="18" spans="1:12" ht="16.5" thickBot="1">
      <c r="A18" s="35" t="s">
        <v>25</v>
      </c>
      <c r="B18" s="36">
        <v>60</v>
      </c>
      <c r="C18" s="37"/>
      <c r="D18" s="38"/>
      <c r="E18" s="38"/>
      <c r="F18" s="39" t="s">
        <v>24</v>
      </c>
      <c r="G18" s="40">
        <f>SUMIF($B$13:$B$13,60,G15)</f>
        <v>0</v>
      </c>
      <c r="H18" s="40">
        <f>SUMIF($B$13:$B$13,60,H15)</f>
        <v>0</v>
      </c>
      <c r="I18" s="40">
        <f>SUMIF($B$13:$B$13,60,I15)</f>
        <v>0</v>
      </c>
      <c r="J18" s="40">
        <f>SUMIF($B$13:$B$13,60,J15)</f>
        <v>0</v>
      </c>
      <c r="K18" s="41"/>
      <c r="L18" s="42"/>
    </row>
    <row r="19" spans="1:12" ht="16.5" thickBot="1">
      <c r="A19" s="35"/>
      <c r="B19" s="43">
        <v>50</v>
      </c>
      <c r="C19" s="44"/>
      <c r="D19" s="45"/>
      <c r="E19" s="45"/>
      <c r="F19" s="46" t="s">
        <v>24</v>
      </c>
      <c r="G19" s="47">
        <v>0</v>
      </c>
      <c r="H19" s="47">
        <v>0</v>
      </c>
      <c r="I19" s="47">
        <v>0</v>
      </c>
      <c r="J19" s="47">
        <v>0</v>
      </c>
      <c r="K19" s="41"/>
      <c r="L19" s="42"/>
    </row>
    <row r="20" spans="1:12" ht="15.7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48" t="s">
        <v>26</v>
      </c>
      <c r="B21" s="2" t="s">
        <v>27</v>
      </c>
      <c r="C21" s="2"/>
      <c r="D21" s="2"/>
      <c r="E21" s="2"/>
      <c r="F21" s="49"/>
      <c r="G21" s="50" t="s">
        <v>10</v>
      </c>
      <c r="H21" s="2" t="s">
        <v>28</v>
      </c>
      <c r="I21" s="50"/>
      <c r="J21" s="2"/>
      <c r="K21" s="2"/>
      <c r="L21" s="51"/>
    </row>
    <row r="22" spans="1:12" ht="15.75">
      <c r="A22" s="48"/>
      <c r="B22" s="2" t="s">
        <v>29</v>
      </c>
      <c r="C22" s="2"/>
      <c r="D22" s="2"/>
      <c r="E22" s="2"/>
      <c r="F22" s="49"/>
      <c r="G22" s="50"/>
      <c r="H22" s="50"/>
      <c r="I22" s="50"/>
      <c r="J22" s="2"/>
      <c r="K22" s="2"/>
      <c r="L22" s="2"/>
    </row>
    <row r="23" spans="1:12" ht="15.75">
      <c r="A23" s="48"/>
      <c r="B23" s="2" t="s">
        <v>30</v>
      </c>
      <c r="C23" s="2"/>
      <c r="D23" s="2"/>
      <c r="E23" s="2"/>
      <c r="F23" s="2"/>
      <c r="G23" s="50"/>
      <c r="H23" s="50"/>
      <c r="I23" s="50"/>
      <c r="J23" s="52"/>
      <c r="K23" s="2"/>
      <c r="L23" s="2"/>
    </row>
    <row r="24" spans="1:12" ht="15.75">
      <c r="A24" s="48"/>
      <c r="B24" s="2"/>
      <c r="C24" s="2"/>
      <c r="D24" s="2"/>
      <c r="E24" s="2"/>
      <c r="F24" s="2"/>
      <c r="G24" s="50"/>
      <c r="H24" s="50"/>
      <c r="I24" s="50"/>
      <c r="J24" s="52"/>
      <c r="K24" s="2"/>
      <c r="L24" s="2"/>
    </row>
    <row r="25" spans="1:12" ht="15.75">
      <c r="A25" s="48"/>
      <c r="B25" s="2"/>
      <c r="C25" s="2" t="s">
        <v>20</v>
      </c>
      <c r="D25" s="2"/>
      <c r="E25" s="2"/>
      <c r="F25" s="2" t="s">
        <v>31</v>
      </c>
      <c r="G25" s="52"/>
      <c r="H25" s="52"/>
      <c r="I25" s="52"/>
      <c r="J25" s="2"/>
      <c r="K25" s="2"/>
      <c r="L25" s="2"/>
    </row>
    <row r="26" spans="1:12" ht="15.75">
      <c r="A26" s="48"/>
      <c r="B26" s="2"/>
      <c r="C26" s="2"/>
      <c r="D26" s="2"/>
      <c r="E26" s="2"/>
      <c r="F26" s="53"/>
      <c r="G26" s="2"/>
      <c r="H26" s="2"/>
      <c r="I26" s="2"/>
      <c r="J26" s="2"/>
      <c r="K26" s="2"/>
      <c r="L26" s="2"/>
    </row>
    <row r="27" spans="1:12" ht="15.75">
      <c r="A27" s="3"/>
      <c r="B27" s="2" t="s">
        <v>32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3"/>
      <c r="B28" s="2" t="s">
        <v>33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5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2">
    <mergeCell ref="H12:H14"/>
    <mergeCell ref="I12:I14"/>
    <mergeCell ref="J12:J14"/>
    <mergeCell ref="K12:L13"/>
    <mergeCell ref="G6:L6"/>
    <mergeCell ref="A12:A14"/>
    <mergeCell ref="B12:B14"/>
    <mergeCell ref="C12:C14"/>
    <mergeCell ref="D12:D14"/>
    <mergeCell ref="E12:E14"/>
    <mergeCell ref="F12:F14"/>
    <mergeCell ref="G12:G14"/>
  </mergeCells>
  <conditionalFormatting sqref="C15">
    <cfRule type="cellIs" priority="1" dxfId="0" operator="equal" stopIfTrue="1">
      <formula>"c"</formula>
    </cfRule>
    <cfRule type="cellIs" priority="2" dxfId="1" operator="equal" stopIfTrue="1">
      <formula>"d"</formula>
    </cfRule>
    <cfRule type="cellIs" priority="3" dxfId="2" operator="equal" stopIfTrue="1">
      <formula>"a5"</formula>
    </cfRule>
  </conditionalFormatting>
  <conditionalFormatting sqref="B15">
    <cfRule type="cellIs" priority="4" dxfId="1" operator="equal" stopIfTrue="1">
      <formula>50</formula>
    </cfRule>
  </conditionalFormatting>
  <printOptions/>
  <pageMargins left="0.75" right="0.75" top="1" bottom="1" header="0.4921259845" footer="0.492125984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zikan</dc:creator>
  <cp:keywords/>
  <dc:description/>
  <cp:lastModifiedBy>chrastova</cp:lastModifiedBy>
  <cp:lastPrinted>2007-06-26T04:51:05Z</cp:lastPrinted>
  <dcterms:created xsi:type="dcterms:W3CDTF">2007-06-05T10:03:24Z</dcterms:created>
  <dcterms:modified xsi:type="dcterms:W3CDTF">2007-06-26T04:51:20Z</dcterms:modified>
  <cp:category/>
  <cp:version/>
  <cp:contentType/>
  <cp:contentStatus/>
</cp:coreProperties>
</file>