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4-2007-07, př. 1" sheetId="1" r:id="rId1"/>
  </sheets>
  <definedNames/>
  <calcPr fullCalcOnLoad="1"/>
</workbook>
</file>

<file path=xl/sharedStrings.xml><?xml version="1.0" encoding="utf-8"?>
<sst xmlns="http://schemas.openxmlformats.org/spreadsheetml/2006/main" count="125" uniqueCount="75">
  <si>
    <t>Výbor finanční</t>
  </si>
  <si>
    <t>Počet účastí</t>
  </si>
  <si>
    <t>Jednot. sazba v Kč</t>
  </si>
  <si>
    <t>Celkem</t>
  </si>
  <si>
    <t>Výbor kontrolní</t>
  </si>
  <si>
    <t>Výbor pro výchovu, vzdělávání a zaměstnanost</t>
  </si>
  <si>
    <t>Bulušek Josef</t>
  </si>
  <si>
    <t>Výbor regionálního rozvoje</t>
  </si>
  <si>
    <t>Novák Zdeněk</t>
  </si>
  <si>
    <t>Péťa Ladislav</t>
  </si>
  <si>
    <t>Celkem výbory</t>
  </si>
  <si>
    <t>Marková Zdeňka</t>
  </si>
  <si>
    <t>Rohovský Ivo</t>
  </si>
  <si>
    <t>Funkce</t>
  </si>
  <si>
    <t>Poznámka:</t>
  </si>
  <si>
    <t>Celk. částka v Kč</t>
  </si>
  <si>
    <t>Matějková Martina</t>
  </si>
  <si>
    <t>Členové výborů, kteří mají v kolonce Jednotná sazba v Kč formulaci "člen ZK", jsou odměňováni ve výši nejvyšší sazby odměn dle platného nařízení vlády.</t>
  </si>
  <si>
    <t>Černá Marie</t>
  </si>
  <si>
    <t>Kesl Petr</t>
  </si>
  <si>
    <t>Hulák Jaroslav</t>
  </si>
  <si>
    <t>Antonů Jiří</t>
  </si>
  <si>
    <t>Nechvátal Vladislav</t>
  </si>
  <si>
    <t>Novotný Vladimír</t>
  </si>
  <si>
    <t>Poborský Jaroslav</t>
  </si>
  <si>
    <t>Dobrý Zdeněk</t>
  </si>
  <si>
    <t>Forman Zdeněk</t>
  </si>
  <si>
    <t>Kotlán Bohumil</t>
  </si>
  <si>
    <t>Křišťan Tomáš</t>
  </si>
  <si>
    <t>Pípal Zbyněk</t>
  </si>
  <si>
    <t>Blažek Zdeněk</t>
  </si>
  <si>
    <t>Havlíček Milan</t>
  </si>
  <si>
    <t>Houška Miroslav</t>
  </si>
  <si>
    <t>Jonáš Vítězslav</t>
  </si>
  <si>
    <t>Kavina František</t>
  </si>
  <si>
    <t>Žáková Hana</t>
  </si>
  <si>
    <t>Brož Ladislav</t>
  </si>
  <si>
    <t>Doležal Jaroslav</t>
  </si>
  <si>
    <t>Karas Jan</t>
  </si>
  <si>
    <t>Kovanda Bohumil</t>
  </si>
  <si>
    <t>Šlechtický Pavel</t>
  </si>
  <si>
    <t>Šmíd Milan</t>
  </si>
  <si>
    <t>Kříž Karel</t>
  </si>
  <si>
    <t>Šenkýř Jiří</t>
  </si>
  <si>
    <t>Štefáček Jan</t>
  </si>
  <si>
    <t>Tvrdý Karel</t>
  </si>
  <si>
    <t>Vašíček Josef</t>
  </si>
  <si>
    <t>Oulehla Drahoslav</t>
  </si>
  <si>
    <t>MP</t>
  </si>
  <si>
    <t>P</t>
  </si>
  <si>
    <t>člen ZK</t>
  </si>
  <si>
    <t>členka ZK</t>
  </si>
  <si>
    <t>počet stran: 2</t>
  </si>
  <si>
    <t>P = předseda výboru</t>
  </si>
  <si>
    <t>MP = místopředseda výboru</t>
  </si>
  <si>
    <t>Přehled odměn členů výborů Zastupitelstva kraje Vysočina za období 1. 11. 2006 - 31. 5. 2007</t>
  </si>
  <si>
    <t>15.11.</t>
  </si>
  <si>
    <t>6.12.</t>
  </si>
  <si>
    <t>24.1.</t>
  </si>
  <si>
    <t>21.2.</t>
  </si>
  <si>
    <t>21.3.</t>
  </si>
  <si>
    <t>25.4.</t>
  </si>
  <si>
    <t>13.11.</t>
  </si>
  <si>
    <t>11.12.</t>
  </si>
  <si>
    <t>8.1.</t>
  </si>
  <si>
    <t>12.2.</t>
  </si>
  <si>
    <t>12.3.</t>
  </si>
  <si>
    <t>16.4.</t>
  </si>
  <si>
    <t>14.5.</t>
  </si>
  <si>
    <t>Dufek Tomáš</t>
  </si>
  <si>
    <t>15.1.</t>
  </si>
  <si>
    <t>Báňa Miroslav</t>
  </si>
  <si>
    <t>9.2.</t>
  </si>
  <si>
    <t>19.4.</t>
  </si>
  <si>
    <t>ZK-04-2007-07,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</si>
</sst>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7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34.00390625" style="0" customWidth="1"/>
    <col min="2" max="2" width="10.125" style="0" customWidth="1"/>
    <col min="3" max="3" width="12.25390625" style="0" customWidth="1"/>
    <col min="4" max="4" width="17.875" style="0" customWidth="1"/>
    <col min="5" max="5" width="16.25390625" style="0" customWidth="1"/>
    <col min="6" max="6" width="5.875" style="0" customWidth="1"/>
    <col min="7" max="15" width="5.75390625" style="0" customWidth="1"/>
  </cols>
  <sheetData>
    <row r="1" spans="11:14" ht="15">
      <c r="K1" s="25" t="s">
        <v>74</v>
      </c>
      <c r="L1" s="25"/>
      <c r="M1" s="26"/>
      <c r="N1" s="7"/>
    </row>
    <row r="2" spans="11:14" ht="15">
      <c r="K2" s="25" t="s">
        <v>52</v>
      </c>
      <c r="L2" s="25"/>
      <c r="M2" s="26"/>
      <c r="N2" s="7"/>
    </row>
    <row r="4" spans="1:4" ht="20.25">
      <c r="A4" s="8" t="s">
        <v>55</v>
      </c>
      <c r="B4" s="1"/>
      <c r="C4" s="1"/>
      <c r="D4" s="1"/>
    </row>
    <row r="7" spans="1:14" ht="12.75">
      <c r="A7" s="2" t="s">
        <v>0</v>
      </c>
      <c r="B7" s="2"/>
      <c r="L7" s="21"/>
      <c r="M7" s="21"/>
      <c r="N7" s="21"/>
    </row>
    <row r="8" spans="2:13" ht="12.75">
      <c r="B8" s="16" t="s">
        <v>13</v>
      </c>
      <c r="C8" s="17" t="s">
        <v>1</v>
      </c>
      <c r="D8" s="17" t="s">
        <v>2</v>
      </c>
      <c r="E8" s="17" t="s">
        <v>15</v>
      </c>
      <c r="F8" s="19" t="s">
        <v>56</v>
      </c>
      <c r="G8" s="19" t="s">
        <v>57</v>
      </c>
      <c r="H8" s="19" t="s">
        <v>58</v>
      </c>
      <c r="I8" s="19" t="s">
        <v>59</v>
      </c>
      <c r="J8" s="19" t="s">
        <v>60</v>
      </c>
      <c r="K8" s="19" t="s">
        <v>61</v>
      </c>
      <c r="M8" s="22"/>
    </row>
    <row r="9" spans="1:13" ht="12.75">
      <c r="A9" s="3" t="s">
        <v>21</v>
      </c>
      <c r="B9" s="4"/>
      <c r="C9" s="4">
        <f>F9+G9+H9+I9+J9+K9</f>
        <v>5</v>
      </c>
      <c r="D9" s="4">
        <v>500</v>
      </c>
      <c r="E9" s="4">
        <f aca="true" t="shared" si="0" ref="E9:E17">D9*C9</f>
        <v>2500</v>
      </c>
      <c r="F9" s="4">
        <v>1</v>
      </c>
      <c r="G9" s="11">
        <v>1</v>
      </c>
      <c r="H9" s="11">
        <v>1</v>
      </c>
      <c r="I9" s="11">
        <v>0</v>
      </c>
      <c r="J9" s="11">
        <v>1</v>
      </c>
      <c r="K9" s="11">
        <v>1</v>
      </c>
      <c r="M9" s="14"/>
    </row>
    <row r="10" spans="1:13" ht="12.75">
      <c r="A10" s="3" t="s">
        <v>25</v>
      </c>
      <c r="B10" s="4"/>
      <c r="C10" s="4">
        <f aca="true" t="shared" si="1" ref="C10:C17">F10+G10+H10+I10+J10+K10</f>
        <v>4</v>
      </c>
      <c r="D10" s="4" t="s">
        <v>50</v>
      </c>
      <c r="E10" s="4"/>
      <c r="F10" s="4">
        <v>1</v>
      </c>
      <c r="G10" s="4">
        <v>1</v>
      </c>
      <c r="H10" s="4">
        <v>0</v>
      </c>
      <c r="I10" s="11">
        <v>1</v>
      </c>
      <c r="J10" s="11">
        <v>1</v>
      </c>
      <c r="K10" s="11">
        <v>0</v>
      </c>
      <c r="M10" s="14"/>
    </row>
    <row r="11" spans="1:13" ht="12.75">
      <c r="A11" s="3" t="s">
        <v>26</v>
      </c>
      <c r="B11" s="4"/>
      <c r="C11" s="4">
        <f t="shared" si="1"/>
        <v>3</v>
      </c>
      <c r="D11" s="4">
        <v>500</v>
      </c>
      <c r="E11" s="4">
        <f t="shared" si="0"/>
        <v>1500</v>
      </c>
      <c r="F11" s="4">
        <v>0</v>
      </c>
      <c r="G11" s="4">
        <v>0</v>
      </c>
      <c r="H11" s="4">
        <v>1</v>
      </c>
      <c r="I11" s="11">
        <v>1</v>
      </c>
      <c r="J11" s="11">
        <v>1</v>
      </c>
      <c r="K11" s="11">
        <v>0</v>
      </c>
      <c r="M11" s="14"/>
    </row>
    <row r="12" spans="1:13" ht="12.75">
      <c r="A12" s="3" t="s">
        <v>20</v>
      </c>
      <c r="B12" s="4" t="s">
        <v>48</v>
      </c>
      <c r="C12" s="4">
        <f t="shared" si="1"/>
        <v>5</v>
      </c>
      <c r="D12" s="4" t="s">
        <v>50</v>
      </c>
      <c r="E12" s="4"/>
      <c r="F12" s="4">
        <v>1</v>
      </c>
      <c r="G12" s="11">
        <v>1</v>
      </c>
      <c r="H12" s="11">
        <v>1</v>
      </c>
      <c r="I12" s="11">
        <v>0</v>
      </c>
      <c r="J12" s="11">
        <v>1</v>
      </c>
      <c r="K12" s="11">
        <v>1</v>
      </c>
      <c r="M12" s="14"/>
    </row>
    <row r="13" spans="1:13" ht="12.75">
      <c r="A13" s="3" t="s">
        <v>27</v>
      </c>
      <c r="B13" s="4"/>
      <c r="C13" s="4">
        <f t="shared" si="1"/>
        <v>5</v>
      </c>
      <c r="D13" s="4" t="s">
        <v>50</v>
      </c>
      <c r="E13" s="4"/>
      <c r="F13" s="4">
        <v>1</v>
      </c>
      <c r="G13" s="11">
        <v>1</v>
      </c>
      <c r="H13" s="11">
        <v>0</v>
      </c>
      <c r="I13" s="11">
        <v>1</v>
      </c>
      <c r="J13" s="11">
        <v>1</v>
      </c>
      <c r="K13" s="11">
        <v>1</v>
      </c>
      <c r="M13" s="14"/>
    </row>
    <row r="14" spans="1:13" ht="12.75">
      <c r="A14" s="3" t="s">
        <v>28</v>
      </c>
      <c r="B14" s="4"/>
      <c r="C14" s="4">
        <f t="shared" si="1"/>
        <v>4</v>
      </c>
      <c r="D14" s="4">
        <v>500</v>
      </c>
      <c r="E14" s="4">
        <f t="shared" si="0"/>
        <v>2000</v>
      </c>
      <c r="F14" s="4">
        <v>1</v>
      </c>
      <c r="G14" s="11">
        <v>1</v>
      </c>
      <c r="H14" s="11">
        <v>0</v>
      </c>
      <c r="I14" s="11">
        <v>1</v>
      </c>
      <c r="J14" s="11">
        <v>1</v>
      </c>
      <c r="K14" s="11">
        <v>0</v>
      </c>
      <c r="M14" s="14"/>
    </row>
    <row r="15" spans="1:13" ht="12.75">
      <c r="A15" s="3" t="s">
        <v>22</v>
      </c>
      <c r="B15" s="4"/>
      <c r="C15" s="4">
        <f t="shared" si="1"/>
        <v>6</v>
      </c>
      <c r="D15" s="4" t="s">
        <v>50</v>
      </c>
      <c r="E15" s="4"/>
      <c r="F15" s="4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M15" s="14"/>
    </row>
    <row r="16" spans="1:13" ht="12.75">
      <c r="A16" s="3" t="s">
        <v>23</v>
      </c>
      <c r="B16" s="4" t="s">
        <v>49</v>
      </c>
      <c r="C16" s="4">
        <f t="shared" si="1"/>
        <v>5</v>
      </c>
      <c r="D16" s="4" t="s">
        <v>50</v>
      </c>
      <c r="E16" s="4"/>
      <c r="F16" s="4">
        <v>0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M16" s="14"/>
    </row>
    <row r="17" spans="1:13" ht="12.75">
      <c r="A17" s="3" t="s">
        <v>29</v>
      </c>
      <c r="B17" s="4"/>
      <c r="C17" s="4">
        <f t="shared" si="1"/>
        <v>4</v>
      </c>
      <c r="D17" s="4">
        <v>500</v>
      </c>
      <c r="E17" s="4">
        <f t="shared" si="0"/>
        <v>2000</v>
      </c>
      <c r="F17" s="4">
        <v>1</v>
      </c>
      <c r="G17" s="11">
        <v>1</v>
      </c>
      <c r="H17" s="11">
        <v>0</v>
      </c>
      <c r="I17" s="11">
        <v>1</v>
      </c>
      <c r="J17" s="11">
        <v>0</v>
      </c>
      <c r="K17" s="11">
        <v>1</v>
      </c>
      <c r="M17" s="14"/>
    </row>
    <row r="18" spans="1:6" ht="12.75">
      <c r="A18" s="5" t="s">
        <v>3</v>
      </c>
      <c r="B18" s="9"/>
      <c r="C18" s="2"/>
      <c r="D18" s="2"/>
      <c r="E18" s="6">
        <f>SUM(E9:E17)</f>
        <v>8000</v>
      </c>
      <c r="F18" s="6"/>
    </row>
    <row r="21" spans="1:2" ht="12.75">
      <c r="A21" s="2" t="s">
        <v>4</v>
      </c>
      <c r="B21" s="2"/>
    </row>
    <row r="22" spans="2:12" ht="12.75">
      <c r="B22" s="16" t="s">
        <v>13</v>
      </c>
      <c r="C22" s="17" t="s">
        <v>1</v>
      </c>
      <c r="D22" s="18" t="s">
        <v>2</v>
      </c>
      <c r="E22" s="18" t="s">
        <v>15</v>
      </c>
      <c r="F22" s="19" t="s">
        <v>62</v>
      </c>
      <c r="G22" s="19" t="s">
        <v>63</v>
      </c>
      <c r="H22" s="19" t="s">
        <v>64</v>
      </c>
      <c r="I22" s="19" t="s">
        <v>65</v>
      </c>
      <c r="J22" s="19" t="s">
        <v>66</v>
      </c>
      <c r="K22" s="19" t="s">
        <v>67</v>
      </c>
      <c r="L22" s="24" t="s">
        <v>68</v>
      </c>
    </row>
    <row r="23" spans="1:12" ht="12.75">
      <c r="A23" s="3" t="s">
        <v>42</v>
      </c>
      <c r="B23" s="4"/>
      <c r="C23" s="4">
        <f>F23+G23+H23+I23+J23+K23+L23</f>
        <v>6</v>
      </c>
      <c r="D23" s="4">
        <v>500</v>
      </c>
      <c r="E23" s="4">
        <f>D23*C23</f>
        <v>3000</v>
      </c>
      <c r="F23" s="4">
        <v>1</v>
      </c>
      <c r="G23" s="11">
        <v>1</v>
      </c>
      <c r="H23" s="11">
        <v>1</v>
      </c>
      <c r="I23" s="11">
        <v>1</v>
      </c>
      <c r="J23" s="11">
        <v>0</v>
      </c>
      <c r="K23" s="4">
        <v>1</v>
      </c>
      <c r="L23" s="11">
        <v>1</v>
      </c>
    </row>
    <row r="24" spans="1:12" ht="12.75">
      <c r="A24" s="3" t="s">
        <v>11</v>
      </c>
      <c r="B24" s="4"/>
      <c r="C24" s="4">
        <f aca="true" t="shared" si="2" ref="C24:C31">F24+G24+H24+I24+J24+K24+L24</f>
        <v>3</v>
      </c>
      <c r="D24" s="4" t="s">
        <v>50</v>
      </c>
      <c r="E24" s="4"/>
      <c r="F24" s="4">
        <v>0</v>
      </c>
      <c r="G24" s="4">
        <v>0</v>
      </c>
      <c r="H24" s="11">
        <v>1</v>
      </c>
      <c r="I24" s="11">
        <v>1</v>
      </c>
      <c r="J24" s="11">
        <v>0</v>
      </c>
      <c r="K24" s="11">
        <v>1</v>
      </c>
      <c r="L24" s="11">
        <v>0</v>
      </c>
    </row>
    <row r="25" spans="1:12" ht="12.75">
      <c r="A25" s="3" t="s">
        <v>47</v>
      </c>
      <c r="B25" s="4" t="s">
        <v>49</v>
      </c>
      <c r="C25" s="4">
        <f t="shared" si="2"/>
        <v>7</v>
      </c>
      <c r="D25" s="4" t="s">
        <v>50</v>
      </c>
      <c r="E25" s="4"/>
      <c r="F25" s="4">
        <v>1</v>
      </c>
      <c r="G25" s="4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</row>
    <row r="26" spans="1:12" ht="12.75">
      <c r="A26" s="3" t="s">
        <v>24</v>
      </c>
      <c r="B26" s="4"/>
      <c r="C26" s="4">
        <f t="shared" si="2"/>
        <v>6</v>
      </c>
      <c r="D26" s="4" t="s">
        <v>50</v>
      </c>
      <c r="E26" s="4"/>
      <c r="F26" s="4">
        <v>1</v>
      </c>
      <c r="G26" s="4">
        <v>1</v>
      </c>
      <c r="H26" s="11">
        <v>1</v>
      </c>
      <c r="I26" s="11">
        <v>0</v>
      </c>
      <c r="J26" s="11">
        <v>1</v>
      </c>
      <c r="K26" s="11">
        <v>1</v>
      </c>
      <c r="L26" s="11">
        <v>1</v>
      </c>
    </row>
    <row r="27" spans="1:12" ht="12.75">
      <c r="A27" s="3" t="s">
        <v>12</v>
      </c>
      <c r="B27" s="4" t="s">
        <v>48</v>
      </c>
      <c r="C27" s="4">
        <f t="shared" si="2"/>
        <v>5</v>
      </c>
      <c r="D27" s="4" t="s">
        <v>50</v>
      </c>
      <c r="E27" s="4"/>
      <c r="F27" s="4">
        <v>1</v>
      </c>
      <c r="G27" s="4">
        <v>0</v>
      </c>
      <c r="H27" s="11">
        <v>0</v>
      </c>
      <c r="I27" s="11">
        <v>1</v>
      </c>
      <c r="J27" s="11">
        <v>1</v>
      </c>
      <c r="K27" s="11">
        <v>1</v>
      </c>
      <c r="L27" s="11">
        <v>1</v>
      </c>
    </row>
    <row r="28" spans="1:12" ht="12.75">
      <c r="A28" s="3" t="s">
        <v>43</v>
      </c>
      <c r="B28" s="4"/>
      <c r="C28" s="4">
        <f t="shared" si="2"/>
        <v>7</v>
      </c>
      <c r="D28" s="4">
        <v>500</v>
      </c>
      <c r="E28" s="4">
        <f>D28*C28</f>
        <v>3500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</row>
    <row r="29" spans="1:12" ht="12.75">
      <c r="A29" s="3" t="s">
        <v>44</v>
      </c>
      <c r="B29" s="4"/>
      <c r="C29" s="4">
        <f t="shared" si="2"/>
        <v>7</v>
      </c>
      <c r="D29" s="4" t="s">
        <v>50</v>
      </c>
      <c r="E29" s="4"/>
      <c r="F29" s="4">
        <v>1</v>
      </c>
      <c r="G29" s="4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</row>
    <row r="30" spans="1:12" ht="12.75">
      <c r="A30" s="3" t="s">
        <v>45</v>
      </c>
      <c r="B30" s="4"/>
      <c r="C30" s="4">
        <f t="shared" si="2"/>
        <v>5</v>
      </c>
      <c r="D30" s="4" t="s">
        <v>50</v>
      </c>
      <c r="E30" s="4"/>
      <c r="F30" s="4">
        <v>1</v>
      </c>
      <c r="G30" s="4">
        <v>0</v>
      </c>
      <c r="H30" s="11">
        <v>1</v>
      </c>
      <c r="I30" s="11">
        <v>1</v>
      </c>
      <c r="J30" s="11">
        <v>1</v>
      </c>
      <c r="K30" s="11">
        <v>1</v>
      </c>
      <c r="L30" s="11">
        <v>0</v>
      </c>
    </row>
    <row r="31" spans="1:12" ht="12.75">
      <c r="A31" s="3" t="s">
        <v>46</v>
      </c>
      <c r="B31" s="4"/>
      <c r="C31" s="4">
        <f t="shared" si="2"/>
        <v>5</v>
      </c>
      <c r="D31" s="4" t="s">
        <v>50</v>
      </c>
      <c r="E31" s="4"/>
      <c r="F31" s="4">
        <v>1</v>
      </c>
      <c r="G31" s="11">
        <v>1</v>
      </c>
      <c r="H31" s="11">
        <v>0</v>
      </c>
      <c r="I31" s="11">
        <v>1</v>
      </c>
      <c r="J31" s="11">
        <v>0</v>
      </c>
      <c r="K31" s="11">
        <v>1</v>
      </c>
      <c r="L31" s="11">
        <v>1</v>
      </c>
    </row>
    <row r="32" spans="1:6" ht="12.75">
      <c r="A32" s="5" t="s">
        <v>3</v>
      </c>
      <c r="B32" s="9"/>
      <c r="C32" s="6"/>
      <c r="D32" s="6"/>
      <c r="E32" s="6">
        <f>SUM(E23:E31)</f>
        <v>6500</v>
      </c>
      <c r="F32" s="6"/>
    </row>
    <row r="33" spans="1:6" ht="12.75">
      <c r="A33" s="9"/>
      <c r="B33" s="9"/>
      <c r="C33" s="6"/>
      <c r="D33" s="6"/>
      <c r="E33" s="6"/>
      <c r="F33" s="6"/>
    </row>
    <row r="34" spans="1:6" ht="12.75">
      <c r="A34" s="9"/>
      <c r="B34" s="9"/>
      <c r="C34" s="6"/>
      <c r="D34" s="6"/>
      <c r="E34" s="6"/>
      <c r="F34" s="6"/>
    </row>
    <row r="35" spans="1:6" ht="12.75">
      <c r="A35" s="9"/>
      <c r="B35" s="9"/>
      <c r="C35" s="6"/>
      <c r="D35" s="6"/>
      <c r="E35" s="6"/>
      <c r="F35" s="6"/>
    </row>
    <row r="36" spans="1:2" ht="12.75">
      <c r="A36" s="2" t="s">
        <v>5</v>
      </c>
      <c r="B36" s="2"/>
    </row>
    <row r="37" spans="2:12" ht="12.75">
      <c r="B37" s="16" t="s">
        <v>13</v>
      </c>
      <c r="C37" s="17" t="s">
        <v>1</v>
      </c>
      <c r="D37" s="18" t="s">
        <v>2</v>
      </c>
      <c r="E37" s="18" t="s">
        <v>15</v>
      </c>
      <c r="F37" s="19">
        <v>39399</v>
      </c>
      <c r="G37" s="19" t="s">
        <v>63</v>
      </c>
      <c r="H37" s="19" t="s">
        <v>70</v>
      </c>
      <c r="I37" s="19" t="s">
        <v>65</v>
      </c>
      <c r="J37" s="19" t="s">
        <v>66</v>
      </c>
      <c r="K37" s="19" t="s">
        <v>67</v>
      </c>
      <c r="L37" s="16" t="s">
        <v>68</v>
      </c>
    </row>
    <row r="38" spans="1:12" ht="12.75">
      <c r="A38" s="10" t="s">
        <v>36</v>
      </c>
      <c r="B38" s="4"/>
      <c r="C38" s="4">
        <f aca="true" t="shared" si="3" ref="C38:C47">F38+G38+H38+I38+J38+K38+L38</f>
        <v>7</v>
      </c>
      <c r="D38" s="4" t="s">
        <v>50</v>
      </c>
      <c r="E38" s="4"/>
      <c r="F38" s="4">
        <v>1</v>
      </c>
      <c r="G38" s="4">
        <v>1</v>
      </c>
      <c r="H38" s="4">
        <v>1</v>
      </c>
      <c r="I38" s="11">
        <v>1</v>
      </c>
      <c r="J38" s="11">
        <v>1</v>
      </c>
      <c r="K38" s="11">
        <v>1</v>
      </c>
      <c r="L38" s="11">
        <v>1</v>
      </c>
    </row>
    <row r="39" spans="1:12" ht="12.75">
      <c r="A39" s="10" t="s">
        <v>6</v>
      </c>
      <c r="B39" s="4"/>
      <c r="C39" s="4">
        <f t="shared" si="3"/>
        <v>7</v>
      </c>
      <c r="D39" s="4">
        <v>500</v>
      </c>
      <c r="E39" s="4">
        <f>D39*C39</f>
        <v>3500</v>
      </c>
      <c r="F39" s="4">
        <v>1</v>
      </c>
      <c r="G39" s="4">
        <v>1</v>
      </c>
      <c r="H39" s="4">
        <v>1</v>
      </c>
      <c r="I39" s="11">
        <v>1</v>
      </c>
      <c r="J39" s="11">
        <v>1</v>
      </c>
      <c r="K39" s="11">
        <v>1</v>
      </c>
      <c r="L39" s="11">
        <v>1</v>
      </c>
    </row>
    <row r="40" spans="1:12" ht="12.75">
      <c r="A40" s="10" t="s">
        <v>37</v>
      </c>
      <c r="B40" s="4"/>
      <c r="C40" s="4">
        <f t="shared" si="3"/>
        <v>6</v>
      </c>
      <c r="D40" s="4">
        <v>500</v>
      </c>
      <c r="E40" s="4">
        <f>D40*C40</f>
        <v>3000</v>
      </c>
      <c r="F40" s="4">
        <v>1</v>
      </c>
      <c r="G40" s="4">
        <v>1</v>
      </c>
      <c r="H40" s="4">
        <v>1</v>
      </c>
      <c r="I40" s="11">
        <v>0</v>
      </c>
      <c r="J40" s="11">
        <v>1</v>
      </c>
      <c r="K40" s="11">
        <v>1</v>
      </c>
      <c r="L40" s="11">
        <v>1</v>
      </c>
    </row>
    <row r="41" spans="1:12" ht="12.75">
      <c r="A41" s="10" t="s">
        <v>38</v>
      </c>
      <c r="B41" s="4"/>
      <c r="C41" s="4">
        <f t="shared" si="3"/>
        <v>7</v>
      </c>
      <c r="D41" s="4" t="s">
        <v>50</v>
      </c>
      <c r="E41" s="4"/>
      <c r="F41" s="4">
        <v>1</v>
      </c>
      <c r="G41" s="4">
        <v>1</v>
      </c>
      <c r="H41" s="4">
        <v>1</v>
      </c>
      <c r="I41" s="11">
        <v>1</v>
      </c>
      <c r="J41" s="11">
        <v>1</v>
      </c>
      <c r="K41" s="11">
        <v>1</v>
      </c>
      <c r="L41" s="11">
        <v>1</v>
      </c>
    </row>
    <row r="42" spans="1:12" ht="12.75">
      <c r="A42" s="10" t="s">
        <v>19</v>
      </c>
      <c r="B42" s="4" t="s">
        <v>49</v>
      </c>
      <c r="C42" s="4">
        <f t="shared" si="3"/>
        <v>7</v>
      </c>
      <c r="D42" s="4" t="s">
        <v>50</v>
      </c>
      <c r="E42" s="4"/>
      <c r="F42" s="4">
        <v>1</v>
      </c>
      <c r="G42" s="4">
        <v>1</v>
      </c>
      <c r="H42" s="4">
        <v>1</v>
      </c>
      <c r="I42" s="11">
        <v>1</v>
      </c>
      <c r="J42" s="11">
        <v>1</v>
      </c>
      <c r="K42" s="11">
        <v>1</v>
      </c>
      <c r="L42" s="11">
        <v>1</v>
      </c>
    </row>
    <row r="43" spans="1:12" ht="12.75">
      <c r="A43" s="10" t="s">
        <v>39</v>
      </c>
      <c r="B43" s="4"/>
      <c r="C43" s="4">
        <f t="shared" si="3"/>
        <v>7</v>
      </c>
      <c r="D43" s="4">
        <v>500</v>
      </c>
      <c r="E43" s="4">
        <f>D43*C43</f>
        <v>3500</v>
      </c>
      <c r="F43" s="4">
        <v>1</v>
      </c>
      <c r="G43" s="4">
        <v>1</v>
      </c>
      <c r="H43" s="4">
        <v>1</v>
      </c>
      <c r="I43" s="11">
        <v>1</v>
      </c>
      <c r="J43" s="11">
        <v>1</v>
      </c>
      <c r="K43" s="11">
        <v>1</v>
      </c>
      <c r="L43" s="11">
        <v>1</v>
      </c>
    </row>
    <row r="44" spans="1:12" ht="12.75">
      <c r="A44" s="10" t="s">
        <v>16</v>
      </c>
      <c r="B44" s="4" t="s">
        <v>48</v>
      </c>
      <c r="C44" s="4">
        <f t="shared" si="3"/>
        <v>6</v>
      </c>
      <c r="D44" s="4" t="s">
        <v>51</v>
      </c>
      <c r="E44" s="4"/>
      <c r="F44" s="4">
        <v>1</v>
      </c>
      <c r="G44" s="4">
        <v>1</v>
      </c>
      <c r="H44" s="11">
        <v>1</v>
      </c>
      <c r="I44" s="11">
        <v>0</v>
      </c>
      <c r="J44" s="11">
        <v>1</v>
      </c>
      <c r="K44" s="11">
        <v>1</v>
      </c>
      <c r="L44" s="11">
        <v>1</v>
      </c>
    </row>
    <row r="45" spans="1:12" ht="12.75">
      <c r="A45" s="10" t="s">
        <v>40</v>
      </c>
      <c r="B45" s="4"/>
      <c r="C45" s="4">
        <f t="shared" si="3"/>
        <v>7</v>
      </c>
      <c r="D45" s="4" t="s">
        <v>50</v>
      </c>
      <c r="E45" s="4"/>
      <c r="F45" s="4">
        <v>1</v>
      </c>
      <c r="G45" s="4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</row>
    <row r="46" spans="1:12" ht="12.75">
      <c r="A46" s="10" t="s">
        <v>41</v>
      </c>
      <c r="B46" s="4"/>
      <c r="C46" s="4">
        <f t="shared" si="3"/>
        <v>0</v>
      </c>
      <c r="D46" s="4" t="s">
        <v>50</v>
      </c>
      <c r="E46" s="4"/>
      <c r="F46" s="4">
        <v>0</v>
      </c>
      <c r="G46" s="4">
        <v>0</v>
      </c>
      <c r="H46" s="11">
        <v>0</v>
      </c>
      <c r="I46" s="11">
        <v>0</v>
      </c>
      <c r="J46" s="27"/>
      <c r="K46" s="27"/>
      <c r="L46" s="27"/>
    </row>
    <row r="47" spans="1:12" ht="12.75">
      <c r="A47" s="3" t="s">
        <v>69</v>
      </c>
      <c r="B47" s="4"/>
      <c r="C47" s="4">
        <f t="shared" si="3"/>
        <v>3</v>
      </c>
      <c r="D47" s="4">
        <v>500</v>
      </c>
      <c r="E47" s="4">
        <f>D47*C47</f>
        <v>1500</v>
      </c>
      <c r="F47" s="27"/>
      <c r="G47" s="27"/>
      <c r="H47" s="27"/>
      <c r="I47" s="27"/>
      <c r="J47" s="11">
        <v>1</v>
      </c>
      <c r="K47" s="11">
        <v>1</v>
      </c>
      <c r="L47" s="11">
        <v>1</v>
      </c>
    </row>
    <row r="48" spans="1:6" ht="12.75">
      <c r="A48" s="5" t="s">
        <v>3</v>
      </c>
      <c r="B48" s="9"/>
      <c r="C48" s="6"/>
      <c r="D48" s="6"/>
      <c r="E48" s="6">
        <f>SUM(E38:E47)</f>
        <v>11500</v>
      </c>
      <c r="F48" s="6"/>
    </row>
    <row r="49" spans="1:6" ht="12.75">
      <c r="A49" s="9"/>
      <c r="B49" s="9"/>
      <c r="C49" s="6"/>
      <c r="D49" s="6"/>
      <c r="E49" s="6"/>
      <c r="F49" s="6"/>
    </row>
    <row r="51" spans="1:2" ht="12.75">
      <c r="A51" s="2" t="s">
        <v>7</v>
      </c>
      <c r="B51" s="2"/>
    </row>
    <row r="52" spans="2:9" ht="12.75">
      <c r="B52" s="16" t="s">
        <v>13</v>
      </c>
      <c r="C52" s="17" t="s">
        <v>1</v>
      </c>
      <c r="D52" s="18" t="s">
        <v>2</v>
      </c>
      <c r="E52" s="18" t="s">
        <v>15</v>
      </c>
      <c r="F52" s="20" t="s">
        <v>63</v>
      </c>
      <c r="G52" s="19" t="s">
        <v>72</v>
      </c>
      <c r="H52" s="19" t="s">
        <v>73</v>
      </c>
      <c r="I52" s="23"/>
    </row>
    <row r="53" spans="1:9" ht="12.75">
      <c r="A53" s="3" t="s">
        <v>30</v>
      </c>
      <c r="B53" s="4"/>
      <c r="C53" s="4">
        <f aca="true" t="shared" si="4" ref="C53:C62">F53+G53+H53+I53+J53+K53+L53</f>
        <v>2</v>
      </c>
      <c r="D53" s="4">
        <v>500</v>
      </c>
      <c r="E53" s="4">
        <f>D53*C53</f>
        <v>1000</v>
      </c>
      <c r="F53" s="13">
        <v>0</v>
      </c>
      <c r="G53" s="4">
        <v>1</v>
      </c>
      <c r="H53" s="11">
        <v>1</v>
      </c>
      <c r="I53" s="14"/>
    </row>
    <row r="54" spans="1:9" ht="12.75">
      <c r="A54" s="3" t="s">
        <v>18</v>
      </c>
      <c r="B54" s="4" t="s">
        <v>48</v>
      </c>
      <c r="C54" s="4">
        <f t="shared" si="4"/>
        <v>3</v>
      </c>
      <c r="D54" s="4" t="s">
        <v>51</v>
      </c>
      <c r="E54" s="4"/>
      <c r="F54" s="13">
        <v>1</v>
      </c>
      <c r="G54" s="4">
        <v>1</v>
      </c>
      <c r="H54" s="11">
        <v>1</v>
      </c>
      <c r="I54" s="14"/>
    </row>
    <row r="55" spans="1:9" ht="12.75">
      <c r="A55" s="3" t="s">
        <v>31</v>
      </c>
      <c r="B55" s="4"/>
      <c r="C55" s="4">
        <f t="shared" si="4"/>
        <v>3</v>
      </c>
      <c r="D55" s="4" t="s">
        <v>50</v>
      </c>
      <c r="E55" s="4"/>
      <c r="F55" s="13">
        <v>1</v>
      </c>
      <c r="G55" s="4">
        <v>1</v>
      </c>
      <c r="H55" s="11">
        <v>1</v>
      </c>
      <c r="I55" s="14"/>
    </row>
    <row r="56" spans="1:9" ht="12.75">
      <c r="A56" s="3" t="s">
        <v>32</v>
      </c>
      <c r="B56" s="4"/>
      <c r="C56" s="4">
        <f t="shared" si="4"/>
        <v>2</v>
      </c>
      <c r="D56" s="4" t="s">
        <v>50</v>
      </c>
      <c r="E56" s="4"/>
      <c r="F56" s="13">
        <v>0</v>
      </c>
      <c r="G56" s="4">
        <v>1</v>
      </c>
      <c r="H56" s="11">
        <v>1</v>
      </c>
      <c r="I56" s="14"/>
    </row>
    <row r="57" spans="1:9" ht="12.75">
      <c r="A57" s="3" t="s">
        <v>33</v>
      </c>
      <c r="B57" s="4" t="s">
        <v>49</v>
      </c>
      <c r="C57" s="4">
        <f t="shared" si="4"/>
        <v>3</v>
      </c>
      <c r="D57" s="4" t="s">
        <v>50</v>
      </c>
      <c r="E57" s="4"/>
      <c r="F57" s="13">
        <v>1</v>
      </c>
      <c r="G57" s="4">
        <v>1</v>
      </c>
      <c r="H57" s="11">
        <v>1</v>
      </c>
      <c r="I57" s="14"/>
    </row>
    <row r="58" spans="1:9" ht="12.75">
      <c r="A58" s="3" t="s">
        <v>34</v>
      </c>
      <c r="B58" s="4"/>
      <c r="C58" s="4">
        <f t="shared" si="4"/>
        <v>2</v>
      </c>
      <c r="D58" s="4">
        <v>500</v>
      </c>
      <c r="E58" s="4">
        <f>D58*C58</f>
        <v>1000</v>
      </c>
      <c r="F58" s="13">
        <v>1</v>
      </c>
      <c r="G58" s="4">
        <v>0</v>
      </c>
      <c r="H58" s="11">
        <v>1</v>
      </c>
      <c r="I58" s="14"/>
    </row>
    <row r="59" spans="1:9" ht="12.75">
      <c r="A59" s="3" t="s">
        <v>8</v>
      </c>
      <c r="B59" s="4"/>
      <c r="C59" s="4">
        <f t="shared" si="4"/>
        <v>2</v>
      </c>
      <c r="D59" s="4">
        <v>500</v>
      </c>
      <c r="E59" s="4">
        <f>D59*C59</f>
        <v>1000</v>
      </c>
      <c r="F59" s="13">
        <v>1</v>
      </c>
      <c r="G59" s="4">
        <v>0</v>
      </c>
      <c r="H59" s="11">
        <v>1</v>
      </c>
      <c r="I59" s="14"/>
    </row>
    <row r="60" spans="1:9" ht="12.75">
      <c r="A60" s="3" t="s">
        <v>9</v>
      </c>
      <c r="B60" s="4"/>
      <c r="C60" s="4">
        <f t="shared" si="4"/>
        <v>0</v>
      </c>
      <c r="D60" s="4" t="s">
        <v>50</v>
      </c>
      <c r="E60" s="4"/>
      <c r="F60" s="13">
        <v>0</v>
      </c>
      <c r="G60" s="27"/>
      <c r="H60" s="27"/>
      <c r="I60" s="14"/>
    </row>
    <row r="61" spans="1:9" ht="12.75">
      <c r="A61" s="3" t="s">
        <v>71</v>
      </c>
      <c r="B61" s="4"/>
      <c r="C61" s="4">
        <f t="shared" si="4"/>
        <v>2</v>
      </c>
      <c r="D61" s="4" t="s">
        <v>50</v>
      </c>
      <c r="E61" s="4"/>
      <c r="F61" s="28"/>
      <c r="G61" s="4">
        <v>1</v>
      </c>
      <c r="H61" s="11">
        <v>1</v>
      </c>
      <c r="I61" s="14"/>
    </row>
    <row r="62" spans="1:9" ht="12.75">
      <c r="A62" s="3" t="s">
        <v>35</v>
      </c>
      <c r="B62" s="4"/>
      <c r="C62" s="4">
        <f t="shared" si="4"/>
        <v>3</v>
      </c>
      <c r="D62" s="4" t="s">
        <v>51</v>
      </c>
      <c r="E62" s="4"/>
      <c r="F62" s="13">
        <v>1</v>
      </c>
      <c r="G62" s="4">
        <v>1</v>
      </c>
      <c r="H62" s="11">
        <v>1</v>
      </c>
      <c r="I62" s="14"/>
    </row>
    <row r="63" spans="1:6" ht="12.75">
      <c r="A63" s="9" t="s">
        <v>3</v>
      </c>
      <c r="B63" s="9"/>
      <c r="C63" s="6"/>
      <c r="D63" s="6"/>
      <c r="E63" s="6">
        <f>SUM(E53:E62)</f>
        <v>3000</v>
      </c>
      <c r="F63" s="6"/>
    </row>
    <row r="64" spans="3:6" ht="12.75">
      <c r="C64" s="7"/>
      <c r="D64" s="7"/>
      <c r="E64" s="7"/>
      <c r="F64" s="7"/>
    </row>
    <row r="65" spans="1:6" ht="12.75">
      <c r="A65" s="2" t="s">
        <v>10</v>
      </c>
      <c r="B65" s="2"/>
      <c r="C65" s="6"/>
      <c r="D65" s="6"/>
      <c r="E65" s="6">
        <f>SUM(E18,E32,E48,E63)</f>
        <v>29000</v>
      </c>
      <c r="F65" s="6"/>
    </row>
    <row r="67" ht="12.75">
      <c r="A67" s="12" t="s">
        <v>14</v>
      </c>
    </row>
    <row r="68" ht="12.75">
      <c r="A68" t="s">
        <v>17</v>
      </c>
    </row>
    <row r="69" ht="12.75">
      <c r="A69" t="s">
        <v>53</v>
      </c>
    </row>
    <row r="70" s="15" customFormat="1" ht="12.75">
      <c r="A70" s="15" t="s">
        <v>54</v>
      </c>
    </row>
    <row r="73" ht="12.75">
      <c r="C73" s="15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chrastova</cp:lastModifiedBy>
  <cp:lastPrinted>2007-06-13T07:16:23Z</cp:lastPrinted>
  <dcterms:created xsi:type="dcterms:W3CDTF">2002-05-28T12:57:45Z</dcterms:created>
  <dcterms:modified xsi:type="dcterms:W3CDTF">2007-06-13T08:39:25Z</dcterms:modified>
  <cp:category/>
  <cp:version/>
  <cp:contentType/>
  <cp:contentStatus/>
</cp:coreProperties>
</file>