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K-05-2007-12, př. 1a" sheetId="1" r:id="rId1"/>
    <sheet name="RK-05-2007-12, př. 1b" sheetId="2" r:id="rId2"/>
  </sheets>
  <definedNames/>
  <calcPr fullCalcOnLoad="1"/>
</workbook>
</file>

<file path=xl/sharedStrings.xml><?xml version="1.0" encoding="utf-8"?>
<sst xmlns="http://schemas.openxmlformats.org/spreadsheetml/2006/main" count="52" uniqueCount="47">
  <si>
    <t>Kč</t>
  </si>
  <si>
    <t>kapitola Zemědělství</t>
  </si>
  <si>
    <t>§ 2321</t>
  </si>
  <si>
    <t>kapitola Informatika</t>
  </si>
  <si>
    <t>kapitola Nemovitý majetek</t>
  </si>
  <si>
    <t>kapitola Zdravotnictví</t>
  </si>
  <si>
    <t>Návrh na rozdělení části přebytku hospodaření kraje za rok 2006 a  jeho zapojení</t>
  </si>
  <si>
    <t xml:space="preserve">do rozpočtu roku 2007 za účelem zajištění finančního krytí závazků loňského roku </t>
  </si>
  <si>
    <t xml:space="preserve">Návrh na zapojení části přebytku hospod. 2006 do schvál. rozpočtu na r. 2007 </t>
  </si>
  <si>
    <t>Dotace na drobné vodohospodářské akce</t>
  </si>
  <si>
    <t>§ 2339</t>
  </si>
  <si>
    <t xml:space="preserve">Dotace na studie a projektové dokumentace opatření k ochraně </t>
  </si>
  <si>
    <t>před povodněmi</t>
  </si>
  <si>
    <t xml:space="preserve">§ 3314 </t>
  </si>
  <si>
    <t>Internetizace knihoven - akce Častrov</t>
  </si>
  <si>
    <t>kapitola Kultura</t>
  </si>
  <si>
    <t>§ 3322</t>
  </si>
  <si>
    <t>Povolení úlevy z odvodu Lesnímu družstvu ve Štokách</t>
  </si>
  <si>
    <t>kapitola Regionální rozvoj</t>
  </si>
  <si>
    <t>§ 3699</t>
  </si>
  <si>
    <t>Program obnovy venkova</t>
  </si>
  <si>
    <t>§ xxxx</t>
  </si>
  <si>
    <t>kapitola Krajský úřad</t>
  </si>
  <si>
    <t>§ 6172</t>
  </si>
  <si>
    <t>Doplnění nábytku a výměna podlahových krytin</t>
  </si>
  <si>
    <t>Dotace na zpracování projektové dokumentace</t>
  </si>
  <si>
    <t>§ 2140</t>
  </si>
  <si>
    <t>Dotace zřizovatelům turistických infocenter</t>
  </si>
  <si>
    <t>Platba za Analýzu hospodaření průmyslových podniků na Vysočině</t>
  </si>
  <si>
    <t xml:space="preserve">Finanční krytí nedokončených stavebních akcí z roku 2006 </t>
  </si>
  <si>
    <t>Závazky ze smluv uzavřených  v roce 2006</t>
  </si>
  <si>
    <t>§ 3599</t>
  </si>
  <si>
    <r>
      <t xml:space="preserve">B. Předběžný odhad přebytku hospodaření za rok 2006 </t>
    </r>
    <r>
      <rPr>
        <sz val="11"/>
        <rFont val="Arial"/>
        <family val="2"/>
      </rPr>
      <t xml:space="preserve"> (běžný účet kraje - vody)</t>
    </r>
  </si>
  <si>
    <t xml:space="preserve">z toho: </t>
  </si>
  <si>
    <t>neuhrazené závazky roku 2006:</t>
  </si>
  <si>
    <t>další požadavky na rozdělení přebytku hospodaření:</t>
  </si>
  <si>
    <t>kapitola Zastupitelstvo kraje</t>
  </si>
  <si>
    <t>§ 6113</t>
  </si>
  <si>
    <t>Navýšení příspěvku Asociaci krajů</t>
  </si>
  <si>
    <t>a dalších požadavků na rozdělení přebytku hospodaření</t>
  </si>
  <si>
    <t>Disponibilní zdroje  k rozdělení po zapojení části přebytku roku 2006 (předb. odhad)</t>
  </si>
  <si>
    <r>
      <t xml:space="preserve">A. Předběžný odhad disponibilního přebytku hospodaření za rok 2006  </t>
    </r>
    <r>
      <rPr>
        <sz val="11"/>
        <rFont val="Arial"/>
        <family val="2"/>
      </rPr>
      <t>(ZBÚ kraje)</t>
    </r>
  </si>
  <si>
    <t>Disponibilní zdroje  k rozdělení po úhradě závazků roku 2006-účet vod (předb. odhad)</t>
  </si>
  <si>
    <t>Disponibilní zdroje k rozdělení po zapojení části přebytku roku 2006 (předb. odhad)</t>
  </si>
  <si>
    <t>(dotace vlastníkům kulturních památek)</t>
  </si>
  <si>
    <t>počet stran: 3</t>
  </si>
  <si>
    <t>ZK-01-2007-12,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</si>
</sst>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Alignment="1">
      <alignment/>
    </xf>
    <xf numFmtId="0" fontId="0" fillId="2" borderId="3" xfId="0" applyFill="1" applyBorder="1" applyAlignment="1">
      <alignment horizont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4" fontId="4" fillId="0" borderId="5" xfId="0" applyNumberFormat="1" applyFont="1" applyFill="1" applyBorder="1" applyAlignment="1">
      <alignment/>
    </xf>
    <xf numFmtId="0" fontId="6" fillId="0" borderId="4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 topLeftCell="A31">
      <selection activeCell="H33" sqref="H33"/>
    </sheetView>
  </sheetViews>
  <sheetFormatPr defaultColWidth="9.00390625" defaultRowHeight="12.75"/>
  <cols>
    <col min="6" max="6" width="11.75390625" style="0" bestFit="1" customWidth="1"/>
    <col min="8" max="8" width="14.125" style="0" customWidth="1"/>
    <col min="9" max="9" width="12.375" style="0" customWidth="1"/>
    <col min="13" max="13" width="11.125" style="0" bestFit="1" customWidth="1"/>
  </cols>
  <sheetData>
    <row r="1" ht="15">
      <c r="H1" s="43" t="s">
        <v>46</v>
      </c>
    </row>
    <row r="2" ht="15">
      <c r="H2" s="43" t="s">
        <v>45</v>
      </c>
    </row>
    <row r="3" spans="8:9" ht="12.75">
      <c r="H3" s="35"/>
      <c r="I3" s="35"/>
    </row>
    <row r="4" spans="1:3" ht="15.75">
      <c r="A4" s="5" t="s">
        <v>6</v>
      </c>
      <c r="B4" s="1"/>
      <c r="C4" s="1"/>
    </row>
    <row r="5" spans="1:2" ht="15.75">
      <c r="A5" s="5" t="s">
        <v>7</v>
      </c>
      <c r="B5" s="7"/>
    </row>
    <row r="6" spans="1:2" ht="15.75">
      <c r="A6" s="5" t="s">
        <v>39</v>
      </c>
      <c r="B6" s="7"/>
    </row>
    <row r="7" spans="1:2" ht="15.75">
      <c r="A7" s="5"/>
      <c r="B7" s="7"/>
    </row>
    <row r="8" spans="1:9" ht="12.75">
      <c r="A8" s="3"/>
      <c r="B8" s="4"/>
      <c r="C8" s="4"/>
      <c r="D8" s="4"/>
      <c r="E8" s="4"/>
      <c r="F8" s="4"/>
      <c r="G8" s="4"/>
      <c r="H8" s="4"/>
      <c r="I8" s="6" t="s">
        <v>0</v>
      </c>
    </row>
    <row r="9" spans="1:9" ht="14.25">
      <c r="A9" s="32"/>
      <c r="B9" s="33"/>
      <c r="C9" s="33"/>
      <c r="D9" s="33"/>
      <c r="E9" s="33"/>
      <c r="F9" s="33"/>
      <c r="G9" s="33"/>
      <c r="H9" s="33"/>
      <c r="I9" s="34"/>
    </row>
    <row r="10" spans="1:9" ht="15">
      <c r="A10" s="9" t="s">
        <v>41</v>
      </c>
      <c r="B10" s="10"/>
      <c r="C10" s="10"/>
      <c r="D10" s="10"/>
      <c r="E10" s="10"/>
      <c r="F10" s="10"/>
      <c r="G10" s="10"/>
      <c r="H10" s="10"/>
      <c r="I10" s="11">
        <v>100000000</v>
      </c>
    </row>
    <row r="11" spans="1:9" ht="14.25">
      <c r="A11" s="12"/>
      <c r="B11" s="13"/>
      <c r="C11" s="13"/>
      <c r="D11" s="13"/>
      <c r="E11" s="13"/>
      <c r="F11" s="13"/>
      <c r="G11" s="13"/>
      <c r="H11" s="13"/>
      <c r="I11" s="14"/>
    </row>
    <row r="12" spans="1:9" ht="15" customHeight="1">
      <c r="A12" s="15" t="s">
        <v>8</v>
      </c>
      <c r="B12" s="16"/>
      <c r="C12" s="16"/>
      <c r="D12" s="16"/>
      <c r="E12" s="16"/>
      <c r="F12" s="16"/>
      <c r="G12" s="16"/>
      <c r="H12" s="16"/>
      <c r="I12" s="17">
        <f>SUM(I16:I45)</f>
        <v>20447000</v>
      </c>
    </row>
    <row r="13" spans="1:9" ht="15" customHeight="1">
      <c r="A13" s="18" t="s">
        <v>33</v>
      </c>
      <c r="B13" s="19"/>
      <c r="C13" s="19"/>
      <c r="D13" s="19"/>
      <c r="E13" s="19"/>
      <c r="F13" s="19"/>
      <c r="G13" s="19"/>
      <c r="H13" s="19"/>
      <c r="I13" s="20"/>
    </row>
    <row r="14" spans="1:9" ht="15" customHeight="1">
      <c r="A14" s="28" t="s">
        <v>34</v>
      </c>
      <c r="B14" s="19"/>
      <c r="C14" s="19"/>
      <c r="D14" s="19"/>
      <c r="E14" s="19"/>
      <c r="F14" s="19"/>
      <c r="G14" s="19"/>
      <c r="H14" s="19"/>
      <c r="I14" s="20"/>
    </row>
    <row r="15" spans="1:9" ht="15" customHeight="1">
      <c r="A15" s="26" t="s">
        <v>1</v>
      </c>
      <c r="B15" s="19"/>
      <c r="C15" s="19"/>
      <c r="D15" s="19"/>
      <c r="E15" s="19"/>
      <c r="F15" s="19"/>
      <c r="G15" s="19"/>
      <c r="H15" s="19"/>
      <c r="I15" s="20"/>
    </row>
    <row r="16" spans="1:9" ht="15" customHeight="1">
      <c r="A16" s="18" t="s">
        <v>10</v>
      </c>
      <c r="B16" s="23" t="s">
        <v>11</v>
      </c>
      <c r="C16" s="19"/>
      <c r="D16" s="19"/>
      <c r="E16" s="19"/>
      <c r="F16" s="19"/>
      <c r="G16" s="19"/>
      <c r="H16" s="19"/>
      <c r="I16" s="24">
        <v>1072000</v>
      </c>
    </row>
    <row r="17" spans="1:9" ht="15" customHeight="1">
      <c r="A17" s="18"/>
      <c r="B17" s="23" t="s">
        <v>12</v>
      </c>
      <c r="C17" s="19"/>
      <c r="D17" s="19"/>
      <c r="E17" s="19"/>
      <c r="F17" s="19"/>
      <c r="G17" s="19"/>
      <c r="H17" s="19"/>
      <c r="I17" s="24"/>
    </row>
    <row r="18" spans="1:9" ht="15" customHeight="1">
      <c r="A18" s="18"/>
      <c r="B18" s="23"/>
      <c r="C18" s="19"/>
      <c r="D18" s="19"/>
      <c r="E18" s="19"/>
      <c r="F18" s="19"/>
      <c r="G18" s="19"/>
      <c r="H18" s="19"/>
      <c r="I18" s="24"/>
    </row>
    <row r="19" spans="1:9" ht="15" customHeight="1">
      <c r="A19" s="26" t="s">
        <v>15</v>
      </c>
      <c r="B19" s="27"/>
      <c r="C19" s="27"/>
      <c r="D19" s="23"/>
      <c r="E19" s="23"/>
      <c r="F19" s="23"/>
      <c r="G19" s="23"/>
      <c r="H19" s="23"/>
      <c r="I19" s="36"/>
    </row>
    <row r="20" spans="1:9" ht="15" customHeight="1">
      <c r="A20" s="18" t="s">
        <v>16</v>
      </c>
      <c r="B20" s="23" t="s">
        <v>17</v>
      </c>
      <c r="C20" s="23"/>
      <c r="D20" s="23"/>
      <c r="E20" s="23"/>
      <c r="F20" s="23"/>
      <c r="G20" s="23"/>
      <c r="H20" s="23"/>
      <c r="I20" s="24">
        <v>46000</v>
      </c>
    </row>
    <row r="21" spans="1:9" ht="15" customHeight="1">
      <c r="A21" s="18"/>
      <c r="B21" s="23" t="s">
        <v>44</v>
      </c>
      <c r="C21" s="19"/>
      <c r="D21" s="19"/>
      <c r="E21" s="19"/>
      <c r="F21" s="25"/>
      <c r="G21" s="19"/>
      <c r="H21" s="19"/>
      <c r="I21" s="20"/>
    </row>
    <row r="22" spans="1:9" ht="15" customHeight="1">
      <c r="A22" s="18"/>
      <c r="B22" s="23"/>
      <c r="C22" s="19"/>
      <c r="D22" s="19"/>
      <c r="E22" s="19"/>
      <c r="F22" s="25"/>
      <c r="G22" s="19"/>
      <c r="H22" s="19"/>
      <c r="I22" s="20"/>
    </row>
    <row r="23" spans="1:9" ht="14.25">
      <c r="A23" s="26" t="s">
        <v>18</v>
      </c>
      <c r="B23" s="27"/>
      <c r="C23" s="23"/>
      <c r="D23" s="23"/>
      <c r="E23" s="23"/>
      <c r="F23" s="23"/>
      <c r="G23" s="23"/>
      <c r="H23" s="23"/>
      <c r="I23" s="24"/>
    </row>
    <row r="24" spans="1:9" ht="14.25">
      <c r="A24" s="18" t="s">
        <v>19</v>
      </c>
      <c r="B24" s="23" t="s">
        <v>25</v>
      </c>
      <c r="C24" s="23"/>
      <c r="D24" s="23"/>
      <c r="E24" s="23"/>
      <c r="F24" s="23"/>
      <c r="G24" s="23"/>
      <c r="H24" s="23"/>
      <c r="I24" s="24">
        <v>9000</v>
      </c>
    </row>
    <row r="25" spans="1:9" ht="14.25">
      <c r="A25" s="18" t="s">
        <v>26</v>
      </c>
      <c r="B25" s="23" t="s">
        <v>27</v>
      </c>
      <c r="C25" s="23"/>
      <c r="D25" s="23"/>
      <c r="E25" s="23"/>
      <c r="F25" s="23"/>
      <c r="G25" s="23"/>
      <c r="H25" s="23"/>
      <c r="I25" s="24">
        <v>335000</v>
      </c>
    </row>
    <row r="26" spans="1:9" ht="14.25">
      <c r="A26" s="18" t="s">
        <v>26</v>
      </c>
      <c r="B26" s="23" t="s">
        <v>28</v>
      </c>
      <c r="C26" s="23"/>
      <c r="D26" s="23"/>
      <c r="E26" s="23"/>
      <c r="F26" s="23"/>
      <c r="G26" s="23"/>
      <c r="H26" s="23"/>
      <c r="I26" s="24">
        <v>96000</v>
      </c>
    </row>
    <row r="27" spans="1:9" ht="14.25">
      <c r="A27" s="18"/>
      <c r="B27" s="23"/>
      <c r="C27" s="23"/>
      <c r="D27" s="23"/>
      <c r="E27" s="23"/>
      <c r="F27" s="23"/>
      <c r="G27" s="23"/>
      <c r="H27" s="23"/>
      <c r="I27" s="24"/>
    </row>
    <row r="28" spans="1:9" ht="14.25">
      <c r="A28" s="26" t="s">
        <v>3</v>
      </c>
      <c r="B28" s="27"/>
      <c r="C28" s="23"/>
      <c r="D28" s="23"/>
      <c r="E28" s="23"/>
      <c r="F28" s="23"/>
      <c r="G28" s="23"/>
      <c r="H28" s="23"/>
      <c r="I28" s="24"/>
    </row>
    <row r="29" spans="1:9" ht="14.25">
      <c r="A29" s="18" t="s">
        <v>13</v>
      </c>
      <c r="B29" s="23" t="s">
        <v>14</v>
      </c>
      <c r="C29" s="23"/>
      <c r="D29" s="23"/>
      <c r="E29" s="23"/>
      <c r="F29" s="23"/>
      <c r="G29" s="23"/>
      <c r="H29" s="23"/>
      <c r="I29" s="24">
        <v>18000</v>
      </c>
    </row>
    <row r="30" spans="1:9" ht="15">
      <c r="A30" s="28"/>
      <c r="B30" s="19"/>
      <c r="C30" s="19"/>
      <c r="D30" s="19"/>
      <c r="E30" s="19"/>
      <c r="F30" s="19"/>
      <c r="G30" s="19"/>
      <c r="H30" s="19"/>
      <c r="I30" s="20"/>
    </row>
    <row r="31" spans="1:9" ht="15">
      <c r="A31" s="26" t="s">
        <v>4</v>
      </c>
      <c r="B31" s="27"/>
      <c r="C31" s="27"/>
      <c r="D31" s="23"/>
      <c r="E31" s="19"/>
      <c r="F31" s="19"/>
      <c r="G31" s="19"/>
      <c r="H31" s="19"/>
      <c r="I31" s="20"/>
    </row>
    <row r="32" spans="1:9" ht="14.25">
      <c r="A32" s="18" t="s">
        <v>21</v>
      </c>
      <c r="B32" s="23" t="s">
        <v>29</v>
      </c>
      <c r="C32" s="23"/>
      <c r="D32" s="23"/>
      <c r="E32" s="23"/>
      <c r="F32" s="23"/>
      <c r="G32" s="23"/>
      <c r="H32" s="23"/>
      <c r="I32" s="24">
        <v>15650000</v>
      </c>
    </row>
    <row r="33" spans="1:9" ht="14.25">
      <c r="A33" s="18"/>
      <c r="B33" s="23"/>
      <c r="C33" s="23"/>
      <c r="D33" s="23"/>
      <c r="E33" s="23"/>
      <c r="F33" s="23"/>
      <c r="G33" s="23"/>
      <c r="H33" s="23"/>
      <c r="I33" s="24"/>
    </row>
    <row r="34" spans="1:9" ht="14.25">
      <c r="A34" s="26" t="s">
        <v>5</v>
      </c>
      <c r="B34" s="21"/>
      <c r="C34" s="21"/>
      <c r="D34" s="22"/>
      <c r="E34" s="22"/>
      <c r="F34" s="22"/>
      <c r="G34" s="22"/>
      <c r="H34" s="22"/>
      <c r="I34" s="29"/>
    </row>
    <row r="35" spans="1:9" ht="14.25">
      <c r="A35" s="18" t="s">
        <v>31</v>
      </c>
      <c r="B35" s="22" t="s">
        <v>30</v>
      </c>
      <c r="C35" s="22"/>
      <c r="D35" s="22"/>
      <c r="E35" s="22"/>
      <c r="F35" s="22"/>
      <c r="G35" s="22"/>
      <c r="H35" s="22"/>
      <c r="I35" s="29">
        <v>235000</v>
      </c>
    </row>
    <row r="36" spans="1:9" ht="14.25">
      <c r="A36" s="18"/>
      <c r="B36" s="22"/>
      <c r="C36" s="22"/>
      <c r="D36" s="22"/>
      <c r="E36" s="22"/>
      <c r="F36" s="22"/>
      <c r="G36" s="22"/>
      <c r="H36" s="22"/>
      <c r="I36" s="29"/>
    </row>
    <row r="37" spans="1:9" ht="14.25">
      <c r="A37" s="26" t="s">
        <v>22</v>
      </c>
      <c r="B37" s="22"/>
      <c r="C37" s="22"/>
      <c r="D37" s="22"/>
      <c r="E37" s="22"/>
      <c r="F37" s="22"/>
      <c r="G37" s="22"/>
      <c r="H37" s="22"/>
      <c r="I37" s="29"/>
    </row>
    <row r="38" spans="1:9" ht="14.25">
      <c r="A38" s="18" t="s">
        <v>23</v>
      </c>
      <c r="B38" s="22" t="s">
        <v>24</v>
      </c>
      <c r="C38" s="22"/>
      <c r="D38" s="22"/>
      <c r="E38" s="22"/>
      <c r="F38" s="22"/>
      <c r="G38" s="22"/>
      <c r="H38" s="22"/>
      <c r="I38" s="29">
        <v>315000</v>
      </c>
    </row>
    <row r="39" spans="1:9" ht="14.25">
      <c r="A39" s="18"/>
      <c r="B39" s="22"/>
      <c r="C39" s="22"/>
      <c r="D39" s="22"/>
      <c r="E39" s="22"/>
      <c r="F39" s="22"/>
      <c r="G39" s="22"/>
      <c r="H39" s="22"/>
      <c r="I39" s="29"/>
    </row>
    <row r="40" spans="1:9" ht="15">
      <c r="A40" s="28" t="s">
        <v>35</v>
      </c>
      <c r="B40" s="22"/>
      <c r="C40" s="22"/>
      <c r="D40" s="22"/>
      <c r="E40" s="22"/>
      <c r="F40" s="22"/>
      <c r="G40" s="22"/>
      <c r="H40" s="22"/>
      <c r="I40" s="29"/>
    </row>
    <row r="41" spans="1:9" ht="14.25">
      <c r="A41" s="26" t="s">
        <v>18</v>
      </c>
      <c r="B41" s="22"/>
      <c r="C41" s="22"/>
      <c r="D41" s="22"/>
      <c r="E41" s="22"/>
      <c r="F41" s="22"/>
      <c r="G41" s="22"/>
      <c r="H41" s="22"/>
      <c r="I41" s="29"/>
    </row>
    <row r="42" spans="1:9" ht="14.25">
      <c r="A42" s="18" t="s">
        <v>19</v>
      </c>
      <c r="B42" s="23" t="s">
        <v>20</v>
      </c>
      <c r="C42" s="23"/>
      <c r="D42" s="23"/>
      <c r="E42" s="23"/>
      <c r="F42" s="23"/>
      <c r="G42" s="23"/>
      <c r="H42" s="23"/>
      <c r="I42" s="24">
        <v>2371000</v>
      </c>
    </row>
    <row r="43" spans="1:9" ht="14.25">
      <c r="A43" s="18"/>
      <c r="B43" s="23"/>
      <c r="C43" s="23"/>
      <c r="D43" s="23"/>
      <c r="E43" s="23"/>
      <c r="F43" s="23"/>
      <c r="G43" s="23"/>
      <c r="H43" s="23"/>
      <c r="I43" s="24"/>
    </row>
    <row r="44" spans="1:9" ht="14.25">
      <c r="A44" s="26" t="s">
        <v>36</v>
      </c>
      <c r="B44" s="22"/>
      <c r="C44" s="22"/>
      <c r="D44" s="22"/>
      <c r="E44" s="22"/>
      <c r="F44" s="22"/>
      <c r="G44" s="22"/>
      <c r="H44" s="22"/>
      <c r="I44" s="29"/>
    </row>
    <row r="45" spans="1:9" ht="14.25">
      <c r="A45" s="18" t="s">
        <v>37</v>
      </c>
      <c r="B45" s="22" t="s">
        <v>38</v>
      </c>
      <c r="C45" s="22"/>
      <c r="D45" s="22"/>
      <c r="E45" s="22"/>
      <c r="F45" s="22"/>
      <c r="G45" s="22"/>
      <c r="H45" s="22"/>
      <c r="I45" s="29">
        <v>300000</v>
      </c>
    </row>
    <row r="46" spans="1:9" ht="14.25">
      <c r="A46" s="30"/>
      <c r="B46" s="22"/>
      <c r="C46" s="22"/>
      <c r="D46" s="22"/>
      <c r="E46" s="22"/>
      <c r="F46" s="22"/>
      <c r="G46" s="22"/>
      <c r="H46" s="22"/>
      <c r="I46" s="29"/>
    </row>
    <row r="47" spans="1:9" ht="15">
      <c r="A47" s="15" t="s">
        <v>40</v>
      </c>
      <c r="B47" s="16"/>
      <c r="C47" s="16"/>
      <c r="D47" s="16"/>
      <c r="E47" s="16"/>
      <c r="F47" s="16"/>
      <c r="G47" s="16"/>
      <c r="H47" s="16"/>
      <c r="I47" s="17">
        <f>SUM(I10-I12)</f>
        <v>79553000</v>
      </c>
    </row>
    <row r="48" spans="1:9" ht="14.25">
      <c r="A48" s="30"/>
      <c r="B48" s="22"/>
      <c r="C48" s="22"/>
      <c r="D48" s="22"/>
      <c r="E48" s="22"/>
      <c r="F48" s="22"/>
      <c r="G48" s="22"/>
      <c r="H48" s="22"/>
      <c r="I48" s="31"/>
    </row>
    <row r="49" spans="1:9" ht="15">
      <c r="A49" s="9" t="s">
        <v>32</v>
      </c>
      <c r="B49" s="10"/>
      <c r="C49" s="10"/>
      <c r="D49" s="10"/>
      <c r="E49" s="10"/>
      <c r="F49" s="10"/>
      <c r="G49" s="10"/>
      <c r="H49" s="22"/>
      <c r="I49" s="11">
        <v>11500000</v>
      </c>
    </row>
    <row r="50" spans="1:9" ht="15">
      <c r="A50" s="9"/>
      <c r="B50" s="10"/>
      <c r="C50" s="10"/>
      <c r="D50" s="10"/>
      <c r="E50" s="10"/>
      <c r="F50" s="10"/>
      <c r="G50" s="10"/>
      <c r="H50" s="22"/>
      <c r="I50" s="11"/>
    </row>
    <row r="51" spans="1:9" ht="15">
      <c r="A51" s="15" t="s">
        <v>8</v>
      </c>
      <c r="B51" s="16"/>
      <c r="C51" s="16"/>
      <c r="D51" s="16"/>
      <c r="E51" s="16"/>
      <c r="F51" s="16"/>
      <c r="G51" s="16"/>
      <c r="H51" s="16"/>
      <c r="I51" s="17">
        <f>I53</f>
        <v>4446000</v>
      </c>
    </row>
    <row r="52" spans="1:9" ht="15">
      <c r="A52" s="37" t="s">
        <v>1</v>
      </c>
      <c r="B52" s="10"/>
      <c r="C52" s="10"/>
      <c r="D52" s="10"/>
      <c r="E52" s="10"/>
      <c r="F52" s="10"/>
      <c r="G52" s="10"/>
      <c r="H52" s="22"/>
      <c r="I52" s="11"/>
    </row>
    <row r="53" spans="1:9" ht="15">
      <c r="A53" s="18" t="s">
        <v>2</v>
      </c>
      <c r="B53" s="23" t="s">
        <v>9</v>
      </c>
      <c r="C53" s="19"/>
      <c r="D53" s="19"/>
      <c r="E53" s="19"/>
      <c r="F53" s="19"/>
      <c r="G53" s="19"/>
      <c r="H53" s="19"/>
      <c r="I53" s="24">
        <v>4446000</v>
      </c>
    </row>
    <row r="54" spans="1:9" ht="12.75">
      <c r="A54" s="42"/>
      <c r="I54" s="41"/>
    </row>
    <row r="55" spans="1:9" ht="15">
      <c r="A55" s="15" t="s">
        <v>42</v>
      </c>
      <c r="B55" s="16"/>
      <c r="C55" s="16"/>
      <c r="D55" s="16"/>
      <c r="E55" s="16"/>
      <c r="F55" s="16"/>
      <c r="G55" s="16"/>
      <c r="H55" s="16"/>
      <c r="I55" s="17">
        <f>SUM(I49-I51)</f>
        <v>7054000</v>
      </c>
    </row>
    <row r="56" spans="1:9" ht="15">
      <c r="A56" s="38"/>
      <c r="B56" s="39"/>
      <c r="C56" s="39"/>
      <c r="D56" s="39"/>
      <c r="E56" s="39"/>
      <c r="F56" s="39"/>
      <c r="G56" s="39"/>
      <c r="H56" s="39"/>
      <c r="I56" s="40"/>
    </row>
    <row r="57" spans="1:9" ht="15">
      <c r="A57" s="15" t="s">
        <v>43</v>
      </c>
      <c r="B57" s="16"/>
      <c r="C57" s="16"/>
      <c r="D57" s="16"/>
      <c r="E57" s="16"/>
      <c r="F57" s="16"/>
      <c r="G57" s="16"/>
      <c r="H57" s="16"/>
      <c r="I57" s="17">
        <f>SUM(I47+I55)</f>
        <v>86607000</v>
      </c>
    </row>
    <row r="58" spans="12:13" ht="12.75">
      <c r="L58" s="2"/>
      <c r="M58" s="8"/>
    </row>
  </sheetData>
  <printOptions/>
  <pageMargins left="0.75" right="0.75" top="1" bottom="1" header="0.4921259845" footer="0.4921259845"/>
  <pageSetup fitToHeight="1" fitToWidth="1" horizontalDpi="600" verticalDpi="600" orientation="portrait" paperSize="9" scale="86" r:id="rId1"/>
  <headerFooter alignWithMargins="0">
    <oddFooter>&amp;C&amp;P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60" sqref="K60"/>
    </sheetView>
  </sheetViews>
  <sheetFormatPr defaultColWidth="9.00390625" defaultRowHeight="12.75"/>
  <sheetData>
    <row r="58" ht="18.75" customHeight="1"/>
  </sheetData>
  <printOptions/>
  <pageMargins left="0.75" right="0.75" top="1" bottom="1" header="0.4921259845" footer="0.4921259845"/>
  <pageSetup firstPageNumber="2" useFirstPageNumber="1" horizontalDpi="600" verticalDpi="600" orientation="portrait" paperSize="9" r:id="rId4"/>
  <headerFooter alignWithMargins="0">
    <oddFooter>&amp;C&amp;P</oddFooter>
  </headerFooter>
  <legacyDrawing r:id="rId3"/>
  <oleObjects>
    <oleObject progId="Word.Document.8" shapeId="1501607" r:id="rId1"/>
    <oleObject progId="Word.Document.8" shapeId="150595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chvatalova.m</dc:creator>
  <cp:keywords/>
  <dc:description/>
  <cp:lastModifiedBy>jakoubkova</cp:lastModifiedBy>
  <cp:lastPrinted>2007-02-08T07:33:13Z</cp:lastPrinted>
  <dcterms:created xsi:type="dcterms:W3CDTF">2004-03-17T11:29:50Z</dcterms:created>
  <dcterms:modified xsi:type="dcterms:W3CDTF">2007-02-08T07:33:22Z</dcterms:modified>
  <cp:category/>
  <cp:version/>
  <cp:contentType/>
  <cp:contentStatus/>
</cp:coreProperties>
</file>