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0" windowWidth="7740" windowHeight="8655" tabRatio="601" activeTab="0"/>
  </bookViews>
  <sheets>
    <sheet name="státní správa - HB" sheetId="1" r:id="rId1"/>
    <sheet name="státní správa - JI" sheetId="2" r:id="rId2"/>
    <sheet name="státní správa - PE" sheetId="3" r:id="rId3"/>
    <sheet name="státní správa - TR" sheetId="4" r:id="rId4"/>
    <sheet name="státní správa - ZR" sheetId="5" r:id="rId5"/>
  </sheets>
  <definedNames>
    <definedName name="_xlnm.Print_Titles" localSheetId="0">'státní správa - HB'!$4:$5</definedName>
    <definedName name="_xlnm.Print_Titles" localSheetId="1">'státní správa - JI'!$3:$4</definedName>
    <definedName name="_xlnm.Print_Titles" localSheetId="2">'státní správa - PE'!$3:$4</definedName>
    <definedName name="_xlnm.Print_Titles" localSheetId="3">'státní správa - TR'!$3:$4</definedName>
    <definedName name="_xlnm.Print_Titles" localSheetId="4">'státní správa - ZR'!$3:$4</definedName>
    <definedName name="_xlnm.Print_Area" localSheetId="0">'státní správa - HB'!$B$1:$L$127</definedName>
    <definedName name="_xlnm.Print_Area" localSheetId="1">'státní správa - JI'!$B$1:$J$129</definedName>
    <definedName name="_xlnm.Print_Area" localSheetId="2">'státní správa - PE'!$B$1:$J$126</definedName>
    <definedName name="_xlnm.Print_Area" localSheetId="3">'státní správa - TR'!$B$1:$J$172</definedName>
    <definedName name="_xlnm.Print_Area" localSheetId="4">'státní správa - ZR'!$B$1:$J$179</definedName>
  </definedNames>
  <calcPr fullCalcOnLoad="1"/>
</workbook>
</file>

<file path=xl/comments2.xml><?xml version="1.0" encoding="utf-8"?>
<comments xmlns="http://schemas.openxmlformats.org/spreadsheetml/2006/main">
  <authors>
    <author>dolezalova</author>
  </authors>
  <commentList>
    <comment ref="H42" authorId="0">
      <text>
        <r>
          <rPr>
            <b/>
            <sz val="8"/>
            <rFont val="Tahoma"/>
            <family val="0"/>
          </rPr>
          <t>dolezalova:</t>
        </r>
        <r>
          <rPr>
            <sz val="8"/>
            <rFont val="Tahoma"/>
            <family val="0"/>
          </rPr>
          <t xml:space="preserve">
připočteny 3,- Kč, které vznikly zaokrouhlením</t>
        </r>
      </text>
    </comment>
  </commentList>
</comments>
</file>

<file path=xl/sharedStrings.xml><?xml version="1.0" encoding="utf-8"?>
<sst xmlns="http://schemas.openxmlformats.org/spreadsheetml/2006/main" count="766" uniqueCount="693">
  <si>
    <t>Celkem</t>
  </si>
  <si>
    <t>Bělá</t>
  </si>
  <si>
    <t>Dobrá Voda</t>
  </si>
  <si>
    <t>Kaliště</t>
  </si>
  <si>
    <t>Kámen</t>
  </si>
  <si>
    <t>Olešná</t>
  </si>
  <si>
    <t>Pavlov</t>
  </si>
  <si>
    <t>Pelhřimov</t>
  </si>
  <si>
    <t>Střítež</t>
  </si>
  <si>
    <t>Věžná</t>
  </si>
  <si>
    <t>Řečice</t>
  </si>
  <si>
    <t>Bačkov</t>
  </si>
  <si>
    <t>Bartoušov</t>
  </si>
  <si>
    <t>Bezděkov</t>
  </si>
  <si>
    <t>Bojiště</t>
  </si>
  <si>
    <t>Boňkov</t>
  </si>
  <si>
    <t>Borek</t>
  </si>
  <si>
    <t>Břevnice</t>
  </si>
  <si>
    <t>Chotěboř</t>
  </si>
  <si>
    <t>Chrtníč</t>
  </si>
  <si>
    <t>Chřenovice</t>
  </si>
  <si>
    <t>Dlouhá Ves</t>
  </si>
  <si>
    <t>Dolní Krupá</t>
  </si>
  <si>
    <t>Dolní Město</t>
  </si>
  <si>
    <t>Dolní Sokolovec</t>
  </si>
  <si>
    <t>Druhanov</t>
  </si>
  <si>
    <t>Čachotín</t>
  </si>
  <si>
    <t>Čečkovice</t>
  </si>
  <si>
    <t>Česká Bělá</t>
  </si>
  <si>
    <t>Číhošť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</si>
  <si>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</si>
  <si>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</si>
  <si>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</si>
  <si>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</si>
  <si>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</si>
  <si>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</si>
  <si>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</si>
  <si>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</si>
  <si>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</si>
  <si>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</si>
  <si>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</si>
  <si>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</si>
  <si>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</si>
  <si>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</si>
  <si>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</si>
  <si>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</si>
  <si>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</si>
  <si>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</si>
  <si>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</si>
  <si>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</si>
  <si>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</si>
  <si>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</si>
  <si>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</si>
  <si>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</si>
  <si>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</si>
  <si>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</si>
  <si>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</si>
  <si>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</si>
  <si>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</si>
  <si>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</si>
  <si>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</si>
  <si>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</si>
  <si>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</si>
  <si>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</si>
  <si>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</si>
  <si>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</si>
  <si>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</si>
  <si>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</si>
  <si>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</si>
  <si>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Maleč</t>
  </si>
  <si>
    <t>Malčín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</si>
  <si>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</si>
  <si>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</si>
  <si>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</si>
  <si>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</si>
  <si>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</si>
  <si>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</si>
  <si>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</si>
  <si>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</si>
  <si>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</si>
  <si>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</si>
  <si>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</si>
  <si>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</si>
  <si>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Podmoklany</t>
  </si>
  <si>
    <t>Podmoky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</si>
  <si>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</si>
  <si>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</si>
  <si>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</si>
  <si>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</si>
  <si>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</si>
  <si>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</si>
  <si>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</si>
  <si>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</si>
  <si>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</si>
  <si>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</si>
  <si>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</si>
  <si>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</si>
  <si>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</si>
  <si>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Slavíkov</t>
  </si>
  <si>
    <t>Slavětín</t>
  </si>
  <si>
    <t>Slavníč</t>
  </si>
  <si>
    <t>Sloupno</t>
  </si>
  <si>
    <t>Služátky</t>
  </si>
  <si>
    <t>Sobíňov</t>
  </si>
  <si>
    <t>Stříbrné Hory</t>
  </si>
  <si>
    <t>Světlá nad Sázavou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</si>
  <si>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</si>
  <si>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</si>
  <si>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</si>
  <si>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</si>
  <si>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</si>
  <si>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</si>
  <si>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</si>
  <si>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Vilémov</t>
  </si>
  <si>
    <t>Vilémovice</t>
  </si>
  <si>
    <t>Víska</t>
  </si>
  <si>
    <t>Věž</t>
  </si>
  <si>
    <t>Věžnice</t>
  </si>
  <si>
    <t>Vlkanov</t>
  </si>
  <si>
    <t>Vysoká</t>
  </si>
  <si>
    <t>Zvěstovice</t>
  </si>
  <si>
    <t>Šlapanov</t>
  </si>
  <si>
    <t>Štoky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</si>
  <si>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</si>
  <si>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</si>
  <si>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</si>
  <si>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</si>
  <si>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</si>
  <si>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</si>
  <si>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</si>
  <si>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</si>
  <si>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</si>
  <si>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</si>
  <si>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</si>
  <si>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Brzkov</t>
  </si>
  <si>
    <t>Cejle</t>
  </si>
  <si>
    <t>Cerekvička-Rosice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</si>
  <si>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</si>
  <si>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</si>
  <si>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</si>
  <si>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</si>
  <si>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</si>
  <si>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</si>
  <si>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</si>
  <si>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</si>
  <si>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</si>
  <si>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</si>
  <si>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Černíč</t>
  </si>
  <si>
    <t>Čížov</t>
  </si>
  <si>
    <t>Hladov</t>
  </si>
  <si>
    <t>Hodice</t>
  </si>
  <si>
    <t>Hojkov</t>
  </si>
  <si>
    <t>Horní Dubenky</t>
  </si>
  <si>
    <t>Horní Myslová</t>
  </si>
  <si>
    <t>Hostětice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</si>
  <si>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</si>
  <si>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</si>
  <si>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</si>
  <si>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</si>
  <si>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</si>
  <si>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</si>
  <si>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</si>
  <si>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</si>
  <si>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</si>
  <si>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</si>
  <si>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Kamenice</t>
  </si>
  <si>
    <t>Kamenná</t>
  </si>
  <si>
    <t>Klatovec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</si>
  <si>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</si>
  <si>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</si>
  <si>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</si>
  <si>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</si>
  <si>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</si>
  <si>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</si>
  <si>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</si>
  <si>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</si>
  <si>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</si>
  <si>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Meziříčko</t>
  </si>
  <si>
    <t>Milíčov</t>
  </si>
  <si>
    <t>Mirošov</t>
  </si>
  <si>
    <t>Měšín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</si>
  <si>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</si>
  <si>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</si>
  <si>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</si>
  <si>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</si>
  <si>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</si>
  <si>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</si>
  <si>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</si>
  <si>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</si>
  <si>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</si>
  <si>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Otín</t>
  </si>
  <si>
    <t>Ořechov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</si>
  <si>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</si>
  <si>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</si>
  <si>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</si>
  <si>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</si>
  <si>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</si>
  <si>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</si>
  <si>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</si>
  <si>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</si>
  <si>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</si>
  <si>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</si>
  <si>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</si>
  <si>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</si>
  <si>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</si>
  <si>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</si>
  <si>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</si>
  <si>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</si>
  <si>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</si>
  <si>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</si>
  <si>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</si>
  <si>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</si>
  <si>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</si>
  <si>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</si>
  <si>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</si>
  <si>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</si>
  <si>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</si>
  <si>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</si>
  <si>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</si>
  <si>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</si>
  <si>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</si>
  <si>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</si>
  <si>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Vílanec</t>
  </si>
  <si>
    <t>Větrný Jeníkov</t>
  </si>
  <si>
    <t>Věžnička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</si>
  <si>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</si>
  <si>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</si>
  <si>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</si>
  <si>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</si>
  <si>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</si>
  <si>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</si>
  <si>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</si>
  <si>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</si>
  <si>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</si>
  <si>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</si>
  <si>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</si>
  <si>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Šimanov</t>
  </si>
  <si>
    <t>Švábov</t>
  </si>
  <si>
    <t>Žatec</t>
  </si>
  <si>
    <t>Řásná</t>
  </si>
  <si>
    <t>Řídelov</t>
  </si>
  <si>
    <t>Nová Ves</t>
  </si>
  <si>
    <t>Račice</t>
  </si>
  <si>
    <t>Třebíč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</si>
  <si>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</si>
  <si>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</si>
  <si>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</si>
  <si>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</si>
  <si>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</si>
  <si>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</si>
  <si>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</si>
  <si>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</si>
  <si>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</si>
  <si>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</si>
  <si>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Budeč</t>
  </si>
  <si>
    <t>Bukov</t>
  </si>
  <si>
    <t>Bystřice nad Pernštejnem</t>
  </si>
  <si>
    <t>Býšovec</t>
  </si>
  <si>
    <t>Březejc</t>
  </si>
  <si>
    <t>Březí</t>
  </si>
  <si>
    <t>Březí nad Oslavou</t>
  </si>
  <si>
    <t>Březské</t>
  </si>
  <si>
    <t>Chlum-Korouhvice</t>
  </si>
  <si>
    <t>Chlumek</t>
  </si>
  <si>
    <t>Chlumětín</t>
  </si>
  <si>
    <t>Cikháj</t>
  </si>
  <si>
    <t>Dalečín</t>
  </si>
  <si>
    <t>Daňkovice</t>
  </si>
  <si>
    <t>Dlouhé</t>
  </si>
  <si>
    <t>Dolní Heřmanice</t>
  </si>
  <si>
    <t>Dolní Libochová</t>
  </si>
  <si>
    <t>Dolní Rožínka</t>
  </si>
  <si>
    <t>Černá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</si>
  <si>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</si>
  <si>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</si>
  <si>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</si>
  <si>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</si>
  <si>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</si>
  <si>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</si>
  <si>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</si>
  <si>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</si>
  <si>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</si>
  <si>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</si>
  <si>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</si>
  <si>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</si>
  <si>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</si>
  <si>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</si>
  <si>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</si>
  <si>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</si>
  <si>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</si>
  <si>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</si>
  <si>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</si>
  <si>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</si>
  <si>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Kuklík</t>
  </si>
  <si>
    <t>Kundratice</t>
  </si>
  <si>
    <t>Křídla</t>
  </si>
  <si>
    <t>Křižánky</t>
  </si>
  <si>
    <t>Křižanov</t>
  </si>
  <si>
    <t>Křoví</t>
  </si>
  <si>
    <t>Lavičky</t>
  </si>
  <si>
    <t>Lísek</t>
  </si>
  <si>
    <t>Líšná</t>
  </si>
  <si>
    <t>Malá Losenice</t>
  </si>
  <si>
    <t>Martinice</t>
  </si>
  <si>
    <t>Matějov</t>
  </si>
  <si>
    <t>Milasín</t>
  </si>
  <si>
    <t>Milešín</t>
  </si>
  <si>
    <t>Měřín</t>
  </si>
  <si>
    <t>Moravec</t>
  </si>
  <si>
    <t>Moravecké Pavlovice</t>
  </si>
  <si>
    <t>Netín</t>
  </si>
  <si>
    <t>Nížkov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</si>
  <si>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</si>
  <si>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</si>
  <si>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</si>
  <si>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</si>
  <si>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</si>
  <si>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</si>
  <si>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</si>
  <si>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</si>
  <si>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</si>
  <si>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</si>
  <si>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</si>
  <si>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</si>
  <si>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</si>
  <si>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</si>
  <si>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</si>
  <si>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Poděšín</t>
  </si>
  <si>
    <t>Podolí</t>
  </si>
  <si>
    <t>Počítky</t>
  </si>
  <si>
    <t>Pokojov</t>
  </si>
  <si>
    <t>Polnička</t>
  </si>
  <si>
    <t>Prosetín</t>
  </si>
  <si>
    <t>Radenice</t>
  </si>
  <si>
    <t>Radešín</t>
  </si>
  <si>
    <t>Radešínská Svratka</t>
  </si>
  <si>
    <t>Radňoves</t>
  </si>
  <si>
    <t>Radňovice</t>
  </si>
  <si>
    <t>Radostín nad Oslavou</t>
  </si>
  <si>
    <t>Račín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</si>
  <si>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</si>
  <si>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</si>
  <si>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</si>
  <si>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</si>
  <si>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</si>
  <si>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</si>
  <si>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</si>
  <si>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</si>
  <si>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</si>
  <si>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</si>
  <si>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</si>
  <si>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</si>
  <si>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</si>
  <si>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</si>
  <si>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</si>
  <si>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</si>
  <si>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</si>
  <si>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</si>
  <si>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</si>
  <si>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</si>
  <si>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</si>
  <si>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</si>
  <si>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Sviny</t>
  </si>
  <si>
    <t>Světnov</t>
  </si>
  <si>
    <t>Svratka</t>
  </si>
  <si>
    <t>Tři Studně</t>
  </si>
  <si>
    <t>Ubušínek</t>
  </si>
  <si>
    <t>Uhřínov</t>
  </si>
  <si>
    <t>Ujčov</t>
  </si>
  <si>
    <t>Újezd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</si>
  <si>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</si>
  <si>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</si>
  <si>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</si>
  <si>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</si>
  <si>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</si>
  <si>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</si>
  <si>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</si>
  <si>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</si>
  <si>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Věchnov</t>
  </si>
  <si>
    <t>Věcov</t>
  </si>
  <si>
    <t>Vídeň</t>
  </si>
  <si>
    <t>Vidonín</t>
  </si>
  <si>
    <t>Vír</t>
  </si>
  <si>
    <t>Věstín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</si>
  <si>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</si>
  <si>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</si>
  <si>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</si>
  <si>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</si>
  <si>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</si>
  <si>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</si>
  <si>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</si>
  <si>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</si>
  <si>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</si>
  <si>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Škrdlovice</t>
  </si>
  <si>
    <t>Štěpánov nad Svratkou</t>
  </si>
  <si>
    <t>Ždánice</t>
  </si>
  <si>
    <t>Žďár nad Sázavou</t>
  </si>
  <si>
    <t>celkem</t>
  </si>
  <si>
    <t>Krajský úřad kraj Vysočina</t>
  </si>
  <si>
    <t>Okres Havlíčkův Brod, město, obec</t>
  </si>
  <si>
    <t>Okres Jihlava, město, obec</t>
  </si>
  <si>
    <t>Nová Ves u N. M. na Mor.</t>
  </si>
  <si>
    <t xml:space="preserve"> celkem</t>
  </si>
  <si>
    <t>Okres Pelhřimov, město, obec</t>
  </si>
  <si>
    <t>Arneštovice</t>
  </si>
  <si>
    <t>Bácovice</t>
  </si>
  <si>
    <t>Bohdalín</t>
  </si>
  <si>
    <t>Božejov</t>
  </si>
  <si>
    <t>Bořetice</t>
  </si>
  <si>
    <t>Bořetín</t>
  </si>
  <si>
    <t>Bratřice</t>
  </si>
  <si>
    <t>Budíkov</t>
  </si>
  <si>
    <t>Buřenice</t>
  </si>
  <si>
    <t>Bystrá</t>
  </si>
  <si>
    <t>Cetoraz</t>
  </si>
  <si>
    <t>Chýstovice</t>
  </si>
  <si>
    <t>Chyšná</t>
  </si>
  <si>
    <t>Dehtáře</t>
  </si>
  <si>
    <t>Dobrá Voda u Pacova</t>
  </si>
  <si>
    <t>Dubovice</t>
  </si>
  <si>
    <t>Důl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</si>
  <si>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</si>
  <si>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</si>
  <si>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</si>
  <si>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</si>
  <si>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</si>
  <si>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</si>
  <si>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</si>
  <si>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</si>
  <si>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</si>
  <si>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</si>
  <si>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</si>
  <si>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</si>
  <si>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</si>
  <si>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</si>
  <si>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</si>
  <si>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</si>
  <si>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</si>
  <si>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</si>
  <si>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</si>
  <si>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</si>
  <si>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</si>
  <si>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</si>
  <si>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</si>
  <si>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</si>
  <si>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</si>
  <si>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</si>
  <si>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</si>
  <si>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</si>
  <si>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</si>
  <si>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</si>
  <si>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</si>
  <si>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</si>
  <si>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</si>
  <si>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</si>
  <si>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</si>
  <si>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</si>
  <si>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</si>
  <si>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</si>
  <si>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</si>
  <si>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</si>
  <si>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</si>
  <si>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</si>
  <si>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</si>
  <si>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</si>
  <si>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</si>
  <si>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</si>
  <si>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</si>
  <si>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</si>
  <si>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</si>
  <si>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</si>
  <si>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</si>
  <si>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</si>
  <si>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</si>
  <si>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</si>
  <si>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</si>
  <si>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</si>
  <si>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</si>
  <si>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</si>
  <si>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</si>
  <si>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Rovná</t>
  </si>
  <si>
    <t>Rynárec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</si>
  <si>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</si>
  <si>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</si>
  <si>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</si>
  <si>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</si>
  <si>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</si>
  <si>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</si>
  <si>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</si>
  <si>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</si>
  <si>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</si>
  <si>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</si>
  <si>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</si>
  <si>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</si>
  <si>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</si>
  <si>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</si>
  <si>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</si>
  <si>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</si>
  <si>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</si>
  <si>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</si>
  <si>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</si>
  <si>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</si>
  <si>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</si>
  <si>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</si>
  <si>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</si>
  <si>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</si>
  <si>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</si>
  <si>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</si>
  <si>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</si>
  <si>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</si>
  <si>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</si>
  <si>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</si>
  <si>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</si>
  <si>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</si>
  <si>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</si>
  <si>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</si>
  <si>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</si>
  <si>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</si>
  <si>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</si>
  <si>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</si>
  <si>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Bochovice</t>
  </si>
  <si>
    <t>Bohušice</t>
  </si>
  <si>
    <t>Bransouze</t>
  </si>
  <si>
    <t>Brtnička</t>
  </si>
  <si>
    <t>Budišov</t>
  </si>
  <si>
    <t>Budkov</t>
  </si>
  <si>
    <t>Březník</t>
  </si>
  <si>
    <t>Chlístov</t>
  </si>
  <si>
    <t>Chlum</t>
  </si>
  <si>
    <t>Chotěbudice</t>
  </si>
  <si>
    <t>Cidlina</t>
  </si>
  <si>
    <t>Dalešice</t>
  </si>
  <si>
    <t>Dešov</t>
  </si>
  <si>
    <t>Dědice</t>
  </si>
  <si>
    <t>Dolní Lažany</t>
  </si>
  <si>
    <t>Dolní Vilémovice</t>
  </si>
  <si>
    <t>Domamil</t>
  </si>
  <si>
    <t>Dukovany</t>
  </si>
  <si>
    <t>Čáslavice</t>
  </si>
  <si>
    <t>Častohostice</t>
  </si>
  <si>
    <t>Čechočovice</t>
  </si>
  <si>
    <t>Čechtín</t>
  </si>
  <si>
    <t>Červená Lhota</t>
  </si>
  <si>
    <t>Číchov</t>
  </si>
  <si>
    <t>Číhalín</t>
  </si>
  <si>
    <t>Čikov</t>
  </si>
  <si>
    <t>Číměř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</si>
  <si>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</si>
  <si>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</si>
  <si>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</si>
  <si>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</si>
  <si>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</si>
  <si>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</si>
  <si>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</si>
  <si>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</si>
  <si>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</si>
  <si>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</si>
  <si>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</si>
  <si>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Hrutov</t>
  </si>
  <si>
    <t>Hvězdoňovice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</si>
  <si>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</si>
  <si>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</si>
  <si>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</si>
  <si>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</si>
  <si>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</si>
  <si>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</si>
  <si>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</si>
  <si>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</si>
  <si>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Kněžice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</si>
  <si>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</si>
  <si>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</si>
  <si>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</si>
  <si>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</si>
  <si>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</si>
  <si>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</si>
  <si>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</si>
  <si>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</si>
  <si>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</si>
  <si>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</si>
  <si>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</si>
  <si>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</si>
  <si>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</si>
  <si>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</si>
  <si>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</si>
  <si>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</si>
  <si>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</si>
  <si>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</si>
  <si>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</si>
  <si>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</si>
  <si>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</si>
  <si>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</si>
  <si>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</si>
  <si>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</si>
  <si>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</si>
  <si>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</si>
  <si>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</si>
  <si>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</si>
  <si>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</si>
  <si>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</si>
  <si>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</si>
  <si>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</si>
  <si>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</si>
  <si>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</si>
  <si>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</si>
  <si>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</si>
  <si>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</si>
  <si>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</si>
  <si>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</si>
  <si>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</si>
  <si>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</si>
  <si>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</si>
  <si>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</si>
  <si>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</si>
  <si>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</si>
  <si>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</si>
  <si>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</si>
  <si>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Oslavička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</si>
  <si>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</si>
  <si>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</si>
  <si>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</si>
  <si>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</si>
  <si>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</si>
  <si>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</si>
  <si>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</si>
  <si>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</si>
  <si>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Pucov</t>
  </si>
  <si>
    <t>Pyšel</t>
  </si>
  <si>
    <t>Přeckov</t>
  </si>
  <si>
    <t>Předín</t>
  </si>
  <si>
    <t>Přešovice</t>
  </si>
  <si>
    <t>Přibyslavice</t>
  </si>
  <si>
    <t>Příštpo</t>
  </si>
  <si>
    <t>Rácovice</t>
  </si>
  <si>
    <t>Radkovice u Budče</t>
  </si>
  <si>
    <t>Radkovice u Hrotovic</t>
  </si>
  <si>
    <t>Radonín</t>
  </si>
  <si>
    <t>Radotice</t>
  </si>
  <si>
    <t>Radošov</t>
  </si>
  <si>
    <t>Rapotice</t>
  </si>
  <si>
    <t>Rohy</t>
  </si>
  <si>
    <t>Rokytnice nad Rokytnou</t>
  </si>
  <si>
    <t>Rouchovany</t>
  </si>
  <si>
    <t>Rudíkov</t>
  </si>
  <si>
    <t>Sedlec</t>
  </si>
  <si>
    <t>Slavičky</t>
  </si>
  <si>
    <t>Slavíkovice</t>
  </si>
  <si>
    <t>Slavětice</t>
  </si>
  <si>
    <t>Smrk</t>
  </si>
  <si>
    <t>Stařeč</t>
  </si>
  <si>
    <t>Stropešín</t>
  </si>
  <si>
    <t>Studenec</t>
  </si>
  <si>
    <t>Studnice</t>
  </si>
  <si>
    <t>Sudice</t>
  </si>
  <si>
    <t>Svatoslav</t>
  </si>
  <si>
    <t>Tasov</t>
  </si>
  <si>
    <t>Trnava</t>
  </si>
  <si>
    <t>Třebelovice</t>
  </si>
  <si>
    <t>Třebenice</t>
  </si>
  <si>
    <t>Třesov</t>
  </si>
  <si>
    <t>Valdíkov</t>
  </si>
  <si>
    <t>Valeč</t>
  </si>
  <si>
    <t>Vícenice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</si>
  <si>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</si>
  <si>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</si>
  <si>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</si>
  <si>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</si>
  <si>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</si>
  <si>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</si>
  <si>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</si>
  <si>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Šebkovice</t>
  </si>
  <si>
    <t>Štěměchy</t>
  </si>
  <si>
    <t>Štěpkov</t>
  </si>
  <si>
    <t>Želetava</t>
  </si>
  <si>
    <t>Římov</t>
  </si>
  <si>
    <t>Okres Žďár n. Sázavou, město, obec</t>
  </si>
  <si>
    <t>Vícenice u Náměště nad Osl.</t>
  </si>
  <si>
    <t>Jakubov u Morav.  Budějovic</t>
  </si>
  <si>
    <t>Okres Třebíč,                    město, obec</t>
  </si>
  <si>
    <t>Pohleď</t>
  </si>
  <si>
    <t>Příspěvek na výkon státní správy</t>
  </si>
  <si>
    <t>Matrika</t>
  </si>
  <si>
    <t>Stavební úřad</t>
  </si>
  <si>
    <t>POÚ</t>
  </si>
  <si>
    <t>Rozšířená působnost</t>
  </si>
  <si>
    <t>Školství</t>
  </si>
  <si>
    <t>Celkový SFV</t>
  </si>
  <si>
    <t>Přenesená působnost</t>
  </si>
  <si>
    <t>Škloství</t>
  </si>
  <si>
    <t xml:space="preserve">Výkon státní správy </t>
  </si>
  <si>
    <t>Základní působnost</t>
  </si>
  <si>
    <t>Výkon státní správy</t>
  </si>
  <si>
    <t>počet stran: 17</t>
  </si>
  <si>
    <t>ZK-01-2007-10,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</si>
</sst>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 style="dashed"/>
      <bottom style="dashed"/>
    </border>
    <border>
      <left style="dashed"/>
      <right style="dashed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Border="1" applyAlignment="1">
      <alignment horizontal="center" vertical="center" wrapText="1" shrinkToFit="1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7" xfId="0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0" fillId="5" borderId="14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3" fontId="0" fillId="4" borderId="19" xfId="0" applyNumberFormat="1" applyFont="1" applyFill="1" applyBorder="1" applyAlignment="1">
      <alignment horizontal="center"/>
    </xf>
    <xf numFmtId="3" fontId="0" fillId="4" borderId="2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vertical="center" wrapText="1"/>
    </xf>
    <xf numFmtId="3" fontId="0" fillId="0" borderId="16" xfId="0" applyNumberFormat="1" applyFill="1" applyBorder="1" applyAlignment="1">
      <alignment vertical="center" wrapText="1"/>
    </xf>
    <xf numFmtId="3" fontId="0" fillId="4" borderId="19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21" xfId="0" applyNumberFormat="1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0"/>
  <sheetViews>
    <sheetView tabSelected="1" zoomScale="80" zoomScaleNormal="80" workbookViewId="0" topLeftCell="A1">
      <pane xSplit="2" ySplit="5" topLeftCell="C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" sqref="K5"/>
    </sheetView>
  </sheetViews>
  <sheetFormatPr defaultColWidth="9.00390625" defaultRowHeight="12.75"/>
  <cols>
    <col min="1" max="1" width="4.125" style="0" customWidth="1"/>
    <col min="2" max="2" width="22.875" style="2" customWidth="1"/>
    <col min="3" max="7" width="13.75390625" style="0" hidden="1" customWidth="1"/>
    <col min="8" max="8" width="13.75390625" style="9" customWidth="1"/>
    <col min="9" max="10" width="13.75390625" style="0" customWidth="1"/>
  </cols>
  <sheetData>
    <row r="1" spans="2:11" ht="15">
      <c r="B1" s="4"/>
      <c r="D1" s="13"/>
      <c r="E1" s="13"/>
      <c r="K1" s="1" t="s">
        <v>692</v>
      </c>
    </row>
    <row r="2" spans="2:11" ht="15">
      <c r="B2" s="4"/>
      <c r="D2" s="13"/>
      <c r="E2" s="13"/>
      <c r="K2" s="1" t="s">
        <v>691</v>
      </c>
    </row>
    <row r="3" ht="13.5" thickBot="1">
      <c r="B3" s="4" t="s">
        <v>398</v>
      </c>
    </row>
    <row r="4" spans="2:10" ht="12.75" customHeight="1">
      <c r="B4" s="61" t="s">
        <v>399</v>
      </c>
      <c r="C4" s="63" t="s">
        <v>679</v>
      </c>
      <c r="D4" s="64"/>
      <c r="E4" s="64"/>
      <c r="F4" s="64"/>
      <c r="G4" s="65"/>
      <c r="H4" s="66" t="s">
        <v>690</v>
      </c>
      <c r="I4" s="66" t="s">
        <v>684</v>
      </c>
      <c r="J4" s="66" t="s">
        <v>685</v>
      </c>
    </row>
    <row r="5" spans="2:10" ht="36" customHeight="1" thickBot="1">
      <c r="B5" s="62"/>
      <c r="C5" s="32" t="s">
        <v>689</v>
      </c>
      <c r="D5" s="32" t="s">
        <v>680</v>
      </c>
      <c r="E5" s="32" t="s">
        <v>681</v>
      </c>
      <c r="F5" s="32" t="s">
        <v>682</v>
      </c>
      <c r="G5" s="32" t="s">
        <v>683</v>
      </c>
      <c r="H5" s="67"/>
      <c r="I5" s="67"/>
      <c r="J5" s="67"/>
    </row>
    <row r="6" spans="1:10" ht="12.75">
      <c r="A6">
        <v>1</v>
      </c>
      <c r="B6" s="48" t="s">
        <v>11</v>
      </c>
      <c r="C6" s="25">
        <v>6958</v>
      </c>
      <c r="D6" s="25"/>
      <c r="E6" s="25"/>
      <c r="F6" s="25"/>
      <c r="G6" s="25"/>
      <c r="H6" s="20">
        <f aca="true" t="shared" si="0" ref="H6:H37">SUM(C6,D6,E6,F6,G6)</f>
        <v>6958</v>
      </c>
      <c r="I6" s="56"/>
      <c r="J6" s="54">
        <f>SUM(H6:I6)</f>
        <v>6958</v>
      </c>
    </row>
    <row r="7" spans="1:10" ht="12.75">
      <c r="A7">
        <v>2</v>
      </c>
      <c r="B7" s="49" t="s">
        <v>12</v>
      </c>
      <c r="C7" s="26">
        <v>6958</v>
      </c>
      <c r="D7" s="26"/>
      <c r="E7" s="26"/>
      <c r="F7" s="27"/>
      <c r="G7" s="27"/>
      <c r="H7" s="20">
        <f t="shared" si="0"/>
        <v>6958</v>
      </c>
      <c r="I7" s="57"/>
      <c r="J7" s="52">
        <f>SUM(H7:I7)</f>
        <v>6958</v>
      </c>
    </row>
    <row r="8" spans="1:10" ht="12.75">
      <c r="A8">
        <v>3</v>
      </c>
      <c r="B8" s="49" t="s">
        <v>1</v>
      </c>
      <c r="C8" s="26">
        <v>6958</v>
      </c>
      <c r="D8" s="26"/>
      <c r="E8" s="26"/>
      <c r="F8" s="27"/>
      <c r="G8" s="27"/>
      <c r="H8" s="20">
        <f t="shared" si="0"/>
        <v>6958</v>
      </c>
      <c r="I8" s="57"/>
      <c r="J8" s="52">
        <f aca="true" t="shared" si="1" ref="J8:J71">SUM(H8:I8)</f>
        <v>6958</v>
      </c>
    </row>
    <row r="9" spans="1:10" ht="12.75">
      <c r="A9">
        <v>4</v>
      </c>
      <c r="B9" s="49" t="s">
        <v>13</v>
      </c>
      <c r="C9" s="26">
        <v>6958</v>
      </c>
      <c r="D9" s="26"/>
      <c r="E9" s="26"/>
      <c r="F9" s="27"/>
      <c r="G9" s="27"/>
      <c r="H9" s="20">
        <f t="shared" si="0"/>
        <v>6958</v>
      </c>
      <c r="I9" s="57"/>
      <c r="J9" s="52">
        <f t="shared" si="1"/>
        <v>6958</v>
      </c>
    </row>
    <row r="10" spans="1:10" ht="12.75">
      <c r="A10">
        <v>5</v>
      </c>
      <c r="B10" s="49" t="s">
        <v>14</v>
      </c>
      <c r="C10" s="26">
        <v>6958</v>
      </c>
      <c r="D10" s="26"/>
      <c r="E10" s="26"/>
      <c r="F10" s="27"/>
      <c r="G10" s="27"/>
      <c r="H10" s="20">
        <f t="shared" si="0"/>
        <v>6958</v>
      </c>
      <c r="I10" s="57"/>
      <c r="J10" s="52">
        <f t="shared" si="1"/>
        <v>6958</v>
      </c>
    </row>
    <row r="11" spans="1:10" ht="12.75">
      <c r="A11">
        <v>6</v>
      </c>
      <c r="B11" s="49" t="s">
        <v>15</v>
      </c>
      <c r="C11" s="26">
        <v>6958</v>
      </c>
      <c r="D11" s="26"/>
      <c r="E11" s="26"/>
      <c r="F11" s="27"/>
      <c r="G11" s="27"/>
      <c r="H11" s="20">
        <f t="shared" si="0"/>
        <v>6958</v>
      </c>
      <c r="I11" s="57"/>
      <c r="J11" s="52">
        <f t="shared" si="1"/>
        <v>6958</v>
      </c>
    </row>
    <row r="12" spans="1:10" ht="12.75">
      <c r="A12">
        <v>7</v>
      </c>
      <c r="B12" s="49" t="s">
        <v>16</v>
      </c>
      <c r="C12" s="26">
        <v>6958</v>
      </c>
      <c r="D12" s="26"/>
      <c r="E12" s="26"/>
      <c r="F12" s="27"/>
      <c r="G12" s="27"/>
      <c r="H12" s="20">
        <f t="shared" si="0"/>
        <v>6958</v>
      </c>
      <c r="I12" s="57"/>
      <c r="J12" s="52">
        <f t="shared" si="1"/>
        <v>6958</v>
      </c>
    </row>
    <row r="13" spans="1:10" ht="12.75">
      <c r="A13">
        <v>8</v>
      </c>
      <c r="B13" s="49" t="s">
        <v>17</v>
      </c>
      <c r="C13" s="26">
        <v>6958</v>
      </c>
      <c r="D13" s="26"/>
      <c r="E13" s="26"/>
      <c r="F13" s="27"/>
      <c r="G13" s="27"/>
      <c r="H13" s="20">
        <f t="shared" si="0"/>
        <v>6958</v>
      </c>
      <c r="I13" s="57"/>
      <c r="J13" s="52">
        <f t="shared" si="1"/>
        <v>6958</v>
      </c>
    </row>
    <row r="14" spans="1:10" ht="12.75">
      <c r="A14">
        <v>9</v>
      </c>
      <c r="B14" s="49" t="s">
        <v>26</v>
      </c>
      <c r="C14" s="26">
        <v>6958</v>
      </c>
      <c r="D14" s="26"/>
      <c r="E14" s="26"/>
      <c r="F14" s="27"/>
      <c r="G14" s="27"/>
      <c r="H14" s="20">
        <f t="shared" si="0"/>
        <v>6958</v>
      </c>
      <c r="I14" s="57"/>
      <c r="J14" s="52">
        <f t="shared" si="1"/>
        <v>6958</v>
      </c>
    </row>
    <row r="15" spans="1:10" ht="12.75">
      <c r="A15">
        <v>10</v>
      </c>
      <c r="B15" s="49" t="s">
        <v>27</v>
      </c>
      <c r="C15" s="26">
        <v>6958</v>
      </c>
      <c r="D15" s="26"/>
      <c r="E15" s="26"/>
      <c r="F15" s="27"/>
      <c r="G15" s="27"/>
      <c r="H15" s="20">
        <f t="shared" si="0"/>
        <v>6958</v>
      </c>
      <c r="I15" s="57"/>
      <c r="J15" s="52">
        <f t="shared" si="1"/>
        <v>6958</v>
      </c>
    </row>
    <row r="16" spans="1:10" ht="12.75">
      <c r="A16">
        <v>11</v>
      </c>
      <c r="B16" s="49" t="s">
        <v>28</v>
      </c>
      <c r="C16" s="26">
        <v>22925</v>
      </c>
      <c r="D16" s="26"/>
      <c r="E16" s="26"/>
      <c r="F16" s="27"/>
      <c r="G16" s="27"/>
      <c r="H16" s="20">
        <f t="shared" si="0"/>
        <v>22925</v>
      </c>
      <c r="I16" s="57">
        <v>276825</v>
      </c>
      <c r="J16" s="52">
        <f t="shared" si="1"/>
        <v>299750</v>
      </c>
    </row>
    <row r="17" spans="1:10" ht="12.75">
      <c r="A17">
        <v>12</v>
      </c>
      <c r="B17" s="49" t="s">
        <v>29</v>
      </c>
      <c r="C17" s="26">
        <v>7719</v>
      </c>
      <c r="D17" s="26"/>
      <c r="E17" s="26"/>
      <c r="F17" s="27"/>
      <c r="G17" s="27"/>
      <c r="H17" s="20">
        <f t="shared" si="0"/>
        <v>7719</v>
      </c>
      <c r="I17" s="57"/>
      <c r="J17" s="52">
        <f t="shared" si="1"/>
        <v>7719</v>
      </c>
    </row>
    <row r="18" spans="1:10" ht="12.75">
      <c r="A18">
        <v>13</v>
      </c>
      <c r="B18" s="49" t="s">
        <v>21</v>
      </c>
      <c r="C18" s="26">
        <v>8410</v>
      </c>
      <c r="D18" s="26"/>
      <c r="E18" s="26"/>
      <c r="F18" s="27"/>
      <c r="G18" s="27"/>
      <c r="H18" s="20">
        <f t="shared" si="0"/>
        <v>8410</v>
      </c>
      <c r="I18" s="57">
        <v>45449</v>
      </c>
      <c r="J18" s="52">
        <f t="shared" si="1"/>
        <v>53859</v>
      </c>
    </row>
    <row r="19" spans="1:10" ht="12.75">
      <c r="A19">
        <v>14</v>
      </c>
      <c r="B19" s="49" t="s">
        <v>22</v>
      </c>
      <c r="C19" s="26">
        <v>8571</v>
      </c>
      <c r="D19" s="26"/>
      <c r="E19" s="26"/>
      <c r="F19" s="27"/>
      <c r="G19" s="27"/>
      <c r="H19" s="20">
        <f t="shared" si="0"/>
        <v>8571</v>
      </c>
      <c r="I19" s="57">
        <v>78503</v>
      </c>
      <c r="J19" s="52">
        <f t="shared" si="1"/>
        <v>87074</v>
      </c>
    </row>
    <row r="20" spans="1:10" ht="12.75">
      <c r="A20">
        <v>15</v>
      </c>
      <c r="B20" s="49" t="s">
        <v>23</v>
      </c>
      <c r="C20" s="26">
        <v>20714</v>
      </c>
      <c r="D20" s="26"/>
      <c r="E20" s="26"/>
      <c r="F20" s="27"/>
      <c r="G20" s="27"/>
      <c r="H20" s="20">
        <f t="shared" si="0"/>
        <v>20714</v>
      </c>
      <c r="I20" s="57">
        <v>93652</v>
      </c>
      <c r="J20" s="52">
        <f t="shared" si="1"/>
        <v>114366</v>
      </c>
    </row>
    <row r="21" spans="1:10" ht="12.75">
      <c r="A21">
        <v>16</v>
      </c>
      <c r="B21" s="49" t="s">
        <v>24</v>
      </c>
      <c r="C21" s="26">
        <v>6958</v>
      </c>
      <c r="D21" s="26"/>
      <c r="E21" s="26"/>
      <c r="F21" s="27"/>
      <c r="G21" s="27"/>
      <c r="H21" s="20">
        <f t="shared" si="0"/>
        <v>6958</v>
      </c>
      <c r="I21" s="57"/>
      <c r="J21" s="52">
        <f t="shared" si="1"/>
        <v>6958</v>
      </c>
    </row>
    <row r="22" spans="1:10" ht="12.75">
      <c r="A22">
        <v>17</v>
      </c>
      <c r="B22" s="49" t="s">
        <v>25</v>
      </c>
      <c r="C22" s="26">
        <v>6958</v>
      </c>
      <c r="D22" s="26"/>
      <c r="E22" s="26"/>
      <c r="F22" s="27"/>
      <c r="G22" s="27"/>
      <c r="H22" s="20">
        <f t="shared" si="0"/>
        <v>6958</v>
      </c>
      <c r="I22" s="57"/>
      <c r="J22" s="52">
        <f t="shared" si="1"/>
        <v>6958</v>
      </c>
    </row>
    <row r="23" spans="1:10" ht="12.75">
      <c r="A23">
        <v>18</v>
      </c>
      <c r="B23" s="49" t="s">
        <v>30</v>
      </c>
      <c r="C23" s="26">
        <v>59810</v>
      </c>
      <c r="D23" s="26">
        <v>122374</v>
      </c>
      <c r="E23" s="26">
        <v>461464</v>
      </c>
      <c r="F23" s="27">
        <v>505745</v>
      </c>
      <c r="G23" s="27"/>
      <c r="H23" s="20">
        <f t="shared" si="0"/>
        <v>1149393</v>
      </c>
      <c r="I23" s="57">
        <v>542633</v>
      </c>
      <c r="J23" s="52">
        <f t="shared" si="1"/>
        <v>1692026</v>
      </c>
    </row>
    <row r="24" spans="1:10" ht="12.75">
      <c r="A24">
        <v>19</v>
      </c>
      <c r="B24" s="49" t="s">
        <v>31</v>
      </c>
      <c r="C24" s="26">
        <v>30333</v>
      </c>
      <c r="D24" s="26">
        <v>78008</v>
      </c>
      <c r="E24" s="26">
        <v>250262</v>
      </c>
      <c r="F24" s="27"/>
      <c r="G24" s="27"/>
      <c r="H24" s="20">
        <f t="shared" si="0"/>
        <v>358603</v>
      </c>
      <c r="I24" s="57">
        <v>377364</v>
      </c>
      <c r="J24" s="52">
        <f t="shared" si="1"/>
        <v>735967</v>
      </c>
    </row>
    <row r="25" spans="1:10" ht="12.75">
      <c r="A25">
        <v>20</v>
      </c>
      <c r="B25" s="49" t="s">
        <v>32</v>
      </c>
      <c r="C25" s="26">
        <v>21375</v>
      </c>
      <c r="D25" s="26"/>
      <c r="E25" s="26"/>
      <c r="F25" s="27"/>
      <c r="G25" s="27"/>
      <c r="H25" s="20">
        <f t="shared" si="0"/>
        <v>21375</v>
      </c>
      <c r="I25" s="57">
        <v>210718</v>
      </c>
      <c r="J25" s="52">
        <f t="shared" si="1"/>
        <v>232093</v>
      </c>
    </row>
    <row r="26" spans="1:10" ht="12.75">
      <c r="A26">
        <v>21</v>
      </c>
      <c r="B26" s="49" t="s">
        <v>33</v>
      </c>
      <c r="C26" s="26">
        <v>519820</v>
      </c>
      <c r="D26" s="26">
        <v>1520705</v>
      </c>
      <c r="E26" s="26">
        <v>3620520</v>
      </c>
      <c r="F26" s="27">
        <v>6374911</v>
      </c>
      <c r="G26" s="27">
        <v>23573917</v>
      </c>
      <c r="H26" s="20">
        <f t="shared" si="0"/>
        <v>35609873</v>
      </c>
      <c r="I26" s="57">
        <v>3966451</v>
      </c>
      <c r="J26" s="52">
        <f t="shared" si="1"/>
        <v>39576324</v>
      </c>
    </row>
    <row r="27" spans="1:10" ht="12.75">
      <c r="A27">
        <v>22</v>
      </c>
      <c r="B27" s="49" t="s">
        <v>34</v>
      </c>
      <c r="C27" s="26">
        <v>24109</v>
      </c>
      <c r="D27" s="26"/>
      <c r="E27" s="26"/>
      <c r="F27" s="27"/>
      <c r="G27" s="27"/>
      <c r="H27" s="20">
        <f t="shared" si="0"/>
        <v>24109</v>
      </c>
      <c r="I27" s="57">
        <v>249280</v>
      </c>
      <c r="J27" s="52">
        <f t="shared" si="1"/>
        <v>273389</v>
      </c>
    </row>
    <row r="28" spans="1:10" ht="12.75">
      <c r="A28">
        <v>23</v>
      </c>
      <c r="B28" s="49" t="s">
        <v>35</v>
      </c>
      <c r="C28" s="26">
        <v>6958</v>
      </c>
      <c r="D28" s="26"/>
      <c r="E28" s="26"/>
      <c r="F28" s="27"/>
      <c r="G28" s="27"/>
      <c r="H28" s="20">
        <f t="shared" si="0"/>
        <v>6958</v>
      </c>
      <c r="I28" s="57"/>
      <c r="J28" s="52">
        <f t="shared" si="1"/>
        <v>6958</v>
      </c>
    </row>
    <row r="29" spans="1:10" ht="12.75">
      <c r="A29">
        <v>24</v>
      </c>
      <c r="B29" s="49" t="s">
        <v>36</v>
      </c>
      <c r="C29" s="26">
        <v>12640</v>
      </c>
      <c r="D29" s="26"/>
      <c r="E29" s="26"/>
      <c r="F29" s="27"/>
      <c r="G29" s="27"/>
      <c r="H29" s="20">
        <f t="shared" si="0"/>
        <v>12640</v>
      </c>
      <c r="I29" s="57">
        <v>61976</v>
      </c>
      <c r="J29" s="52">
        <f t="shared" si="1"/>
        <v>74616</v>
      </c>
    </row>
    <row r="30" spans="1:10" ht="12.75">
      <c r="A30">
        <v>25</v>
      </c>
      <c r="B30" s="49" t="s">
        <v>37</v>
      </c>
      <c r="C30" s="26">
        <v>10803</v>
      </c>
      <c r="D30" s="26"/>
      <c r="E30" s="26"/>
      <c r="F30" s="27"/>
      <c r="G30" s="27"/>
      <c r="H30" s="20">
        <f t="shared" si="0"/>
        <v>10803</v>
      </c>
      <c r="I30" s="57">
        <v>31677</v>
      </c>
      <c r="J30" s="52">
        <f t="shared" si="1"/>
        <v>42480</v>
      </c>
    </row>
    <row r="31" spans="1:10" ht="12.75">
      <c r="A31">
        <v>26</v>
      </c>
      <c r="B31" s="49" t="s">
        <v>38</v>
      </c>
      <c r="C31" s="26">
        <v>6958</v>
      </c>
      <c r="D31" s="26"/>
      <c r="E31" s="26"/>
      <c r="F31" s="27"/>
      <c r="G31" s="27"/>
      <c r="H31" s="20">
        <f t="shared" si="0"/>
        <v>6958</v>
      </c>
      <c r="I31" s="57"/>
      <c r="J31" s="52">
        <f t="shared" si="1"/>
        <v>6958</v>
      </c>
    </row>
    <row r="32" spans="1:10" ht="12.75">
      <c r="A32">
        <v>27</v>
      </c>
      <c r="B32" s="49" t="s">
        <v>39</v>
      </c>
      <c r="C32" s="26">
        <v>6958</v>
      </c>
      <c r="D32" s="26"/>
      <c r="E32" s="26"/>
      <c r="F32" s="27"/>
      <c r="G32" s="27"/>
      <c r="H32" s="20">
        <f t="shared" si="0"/>
        <v>6958</v>
      </c>
      <c r="I32" s="57"/>
      <c r="J32" s="52">
        <f t="shared" si="1"/>
        <v>6958</v>
      </c>
    </row>
    <row r="33" spans="1:10" ht="12.75">
      <c r="A33">
        <v>28</v>
      </c>
      <c r="B33" s="49" t="s">
        <v>40</v>
      </c>
      <c r="C33" s="26">
        <v>6958</v>
      </c>
      <c r="D33" s="26"/>
      <c r="E33" s="26"/>
      <c r="F33" s="27"/>
      <c r="G33" s="27"/>
      <c r="H33" s="20">
        <f t="shared" si="0"/>
        <v>6958</v>
      </c>
      <c r="I33" s="57"/>
      <c r="J33" s="52">
        <f t="shared" si="1"/>
        <v>6958</v>
      </c>
    </row>
    <row r="34" spans="1:10" ht="12.75">
      <c r="A34">
        <v>29</v>
      </c>
      <c r="B34" s="49" t="s">
        <v>18</v>
      </c>
      <c r="C34" s="26">
        <v>219009</v>
      </c>
      <c r="D34" s="26">
        <v>653172</v>
      </c>
      <c r="E34" s="26">
        <v>1584963</v>
      </c>
      <c r="F34" s="27">
        <v>3513911</v>
      </c>
      <c r="G34" s="27">
        <v>13330965</v>
      </c>
      <c r="H34" s="20">
        <f t="shared" si="0"/>
        <v>19302020</v>
      </c>
      <c r="I34" s="57">
        <v>1879933</v>
      </c>
      <c r="J34" s="52">
        <f t="shared" si="1"/>
        <v>21181953</v>
      </c>
    </row>
    <row r="35" spans="1:10" ht="12.75">
      <c r="A35">
        <v>30</v>
      </c>
      <c r="B35" s="49" t="s">
        <v>19</v>
      </c>
      <c r="C35" s="26">
        <v>6958</v>
      </c>
      <c r="D35" s="26"/>
      <c r="E35" s="26"/>
      <c r="F35" s="27"/>
      <c r="G35" s="27"/>
      <c r="H35" s="20">
        <f t="shared" si="0"/>
        <v>6958</v>
      </c>
      <c r="I35" s="57"/>
      <c r="J35" s="52">
        <f t="shared" si="1"/>
        <v>6958</v>
      </c>
    </row>
    <row r="36" spans="1:10" ht="12.75">
      <c r="A36">
        <v>31</v>
      </c>
      <c r="B36" s="49" t="s">
        <v>20</v>
      </c>
      <c r="C36" s="26">
        <v>6958</v>
      </c>
      <c r="D36" s="26"/>
      <c r="E36" s="26"/>
      <c r="F36" s="27"/>
      <c r="G36" s="27"/>
      <c r="H36" s="20">
        <f t="shared" si="0"/>
        <v>6958</v>
      </c>
      <c r="I36" s="57"/>
      <c r="J36" s="52">
        <f t="shared" si="1"/>
        <v>6958</v>
      </c>
    </row>
    <row r="37" spans="1:10" ht="12.75">
      <c r="A37">
        <v>32</v>
      </c>
      <c r="B37" s="49" t="s">
        <v>41</v>
      </c>
      <c r="C37" s="26">
        <v>6958</v>
      </c>
      <c r="D37" s="26"/>
      <c r="E37" s="26"/>
      <c r="F37" s="27"/>
      <c r="G37" s="27"/>
      <c r="H37" s="20">
        <f t="shared" si="0"/>
        <v>6958</v>
      </c>
      <c r="I37" s="57"/>
      <c r="J37" s="52">
        <f t="shared" si="1"/>
        <v>6958</v>
      </c>
    </row>
    <row r="38" spans="1:10" ht="12.75">
      <c r="A38">
        <v>33</v>
      </c>
      <c r="B38" s="49" t="s">
        <v>42</v>
      </c>
      <c r="C38" s="26">
        <v>7396</v>
      </c>
      <c r="D38" s="26"/>
      <c r="E38" s="26"/>
      <c r="F38" s="27"/>
      <c r="G38" s="27"/>
      <c r="H38" s="20">
        <f aca="true" t="shared" si="2" ref="H38:H69">SUM(C38,D38,E38,F38,G38)</f>
        <v>7396</v>
      </c>
      <c r="I38" s="57"/>
      <c r="J38" s="52">
        <f t="shared" si="1"/>
        <v>7396</v>
      </c>
    </row>
    <row r="39" spans="1:10" ht="12.75">
      <c r="A39">
        <v>34</v>
      </c>
      <c r="B39" s="49" t="s">
        <v>43</v>
      </c>
      <c r="C39" s="26">
        <v>6958</v>
      </c>
      <c r="D39" s="26"/>
      <c r="E39" s="26"/>
      <c r="F39" s="27"/>
      <c r="G39" s="27"/>
      <c r="H39" s="20">
        <f t="shared" si="2"/>
        <v>6958</v>
      </c>
      <c r="I39" s="57"/>
      <c r="J39" s="52">
        <f t="shared" si="1"/>
        <v>6958</v>
      </c>
    </row>
    <row r="40" spans="1:10" ht="12.75">
      <c r="A40">
        <v>35</v>
      </c>
      <c r="B40" s="49" t="s">
        <v>44</v>
      </c>
      <c r="C40" s="26">
        <v>6958</v>
      </c>
      <c r="D40" s="26"/>
      <c r="E40" s="26"/>
      <c r="F40" s="27"/>
      <c r="G40" s="27"/>
      <c r="H40" s="20">
        <f t="shared" si="2"/>
        <v>6958</v>
      </c>
      <c r="I40" s="57"/>
      <c r="J40" s="52">
        <f t="shared" si="1"/>
        <v>6958</v>
      </c>
    </row>
    <row r="41" spans="1:10" ht="12.75">
      <c r="A41">
        <v>36</v>
      </c>
      <c r="B41" s="49" t="s">
        <v>4</v>
      </c>
      <c r="C41" s="26">
        <v>8825</v>
      </c>
      <c r="D41" s="26"/>
      <c r="E41" s="27"/>
      <c r="F41" s="27"/>
      <c r="G41" s="27"/>
      <c r="H41" s="20">
        <f t="shared" si="2"/>
        <v>8825</v>
      </c>
      <c r="I41" s="57"/>
      <c r="J41" s="52">
        <f t="shared" si="1"/>
        <v>8825</v>
      </c>
    </row>
    <row r="42" spans="1:10" ht="12.75">
      <c r="A42">
        <v>37</v>
      </c>
      <c r="B42" s="49" t="s">
        <v>45</v>
      </c>
      <c r="C42" s="26">
        <v>6958</v>
      </c>
      <c r="D42" s="26"/>
      <c r="E42" s="26"/>
      <c r="F42" s="27"/>
      <c r="G42" s="27"/>
      <c r="H42" s="20">
        <f t="shared" si="2"/>
        <v>6958</v>
      </c>
      <c r="I42" s="57"/>
      <c r="J42" s="52">
        <f t="shared" si="1"/>
        <v>6958</v>
      </c>
    </row>
    <row r="43" spans="1:10" ht="12.75">
      <c r="A43">
        <v>38</v>
      </c>
      <c r="B43" s="49" t="s">
        <v>46</v>
      </c>
      <c r="C43" s="26">
        <v>6958</v>
      </c>
      <c r="D43" s="26"/>
      <c r="E43" s="26"/>
      <c r="F43" s="27"/>
      <c r="G43" s="27"/>
      <c r="H43" s="20">
        <f t="shared" si="2"/>
        <v>6958</v>
      </c>
      <c r="I43" s="57"/>
      <c r="J43" s="52">
        <f t="shared" si="1"/>
        <v>6958</v>
      </c>
    </row>
    <row r="44" spans="1:10" ht="12.75">
      <c r="A44">
        <v>39</v>
      </c>
      <c r="B44" s="49" t="s">
        <v>47</v>
      </c>
      <c r="C44" s="26">
        <v>8087</v>
      </c>
      <c r="D44" s="26"/>
      <c r="E44" s="26"/>
      <c r="F44" s="27"/>
      <c r="G44" s="27"/>
      <c r="H44" s="20">
        <f t="shared" si="2"/>
        <v>8087</v>
      </c>
      <c r="I44" s="57"/>
      <c r="J44" s="52">
        <f t="shared" si="1"/>
        <v>8087</v>
      </c>
    </row>
    <row r="45" spans="1:10" ht="12.75">
      <c r="A45">
        <v>40</v>
      </c>
      <c r="B45" s="49" t="s">
        <v>48</v>
      </c>
      <c r="C45" s="26">
        <v>6958</v>
      </c>
      <c r="D45" s="26"/>
      <c r="E45" s="26"/>
      <c r="F45" s="27"/>
      <c r="G45" s="27"/>
      <c r="H45" s="20">
        <f t="shared" si="2"/>
        <v>6958</v>
      </c>
      <c r="I45" s="57"/>
      <c r="J45" s="52">
        <f t="shared" si="1"/>
        <v>6958</v>
      </c>
    </row>
    <row r="46" spans="1:10" ht="12.75">
      <c r="A46">
        <v>41</v>
      </c>
      <c r="B46" s="49" t="s">
        <v>49</v>
      </c>
      <c r="C46" s="26">
        <v>6958</v>
      </c>
      <c r="D46" s="26"/>
      <c r="E46" s="26"/>
      <c r="F46" s="27"/>
      <c r="G46" s="27"/>
      <c r="H46" s="20">
        <f t="shared" si="2"/>
        <v>6958</v>
      </c>
      <c r="I46" s="57"/>
      <c r="J46" s="52">
        <f t="shared" si="1"/>
        <v>6958</v>
      </c>
    </row>
    <row r="47" spans="1:10" ht="12.75">
      <c r="A47">
        <v>42</v>
      </c>
      <c r="B47" s="47" t="s">
        <v>50</v>
      </c>
      <c r="C47" s="26">
        <v>6958</v>
      </c>
      <c r="D47" s="26"/>
      <c r="E47" s="27"/>
      <c r="F47" s="27"/>
      <c r="G47" s="27"/>
      <c r="H47" s="20">
        <f t="shared" si="2"/>
        <v>6958</v>
      </c>
      <c r="I47" s="57"/>
      <c r="J47" s="52">
        <f t="shared" si="1"/>
        <v>6958</v>
      </c>
    </row>
    <row r="48" spans="1:10" ht="12.75">
      <c r="A48">
        <v>43</v>
      </c>
      <c r="B48" s="49" t="s">
        <v>51</v>
      </c>
      <c r="C48" s="26">
        <v>6958</v>
      </c>
      <c r="D48" s="26"/>
      <c r="E48" s="26"/>
      <c r="F48" s="27"/>
      <c r="G48" s="27"/>
      <c r="H48" s="20">
        <f t="shared" si="2"/>
        <v>6958</v>
      </c>
      <c r="I48" s="57"/>
      <c r="J48" s="52">
        <f t="shared" si="1"/>
        <v>6958</v>
      </c>
    </row>
    <row r="49" spans="1:10" ht="12.75">
      <c r="A49">
        <v>44</v>
      </c>
      <c r="B49" s="49" t="s">
        <v>52</v>
      </c>
      <c r="C49" s="26">
        <v>16992</v>
      </c>
      <c r="D49" s="26"/>
      <c r="E49" s="26"/>
      <c r="F49" s="27"/>
      <c r="G49" s="27"/>
      <c r="H49" s="20">
        <f t="shared" si="2"/>
        <v>16992</v>
      </c>
      <c r="I49" s="57">
        <v>63353</v>
      </c>
      <c r="J49" s="52">
        <f t="shared" si="1"/>
        <v>80345</v>
      </c>
    </row>
    <row r="50" spans="1:10" ht="12.75">
      <c r="A50">
        <v>45</v>
      </c>
      <c r="B50" s="49" t="s">
        <v>53</v>
      </c>
      <c r="C50" s="26">
        <v>6958</v>
      </c>
      <c r="D50" s="26"/>
      <c r="E50" s="26"/>
      <c r="F50" s="27"/>
      <c r="G50" s="27"/>
      <c r="H50" s="20">
        <f t="shared" si="2"/>
        <v>6958</v>
      </c>
      <c r="I50" s="57"/>
      <c r="J50" s="52">
        <f t="shared" si="1"/>
        <v>6958</v>
      </c>
    </row>
    <row r="51" spans="1:10" ht="12.75">
      <c r="A51">
        <v>46</v>
      </c>
      <c r="B51" s="49" t="s">
        <v>54</v>
      </c>
      <c r="C51" s="26">
        <v>12135</v>
      </c>
      <c r="D51" s="26"/>
      <c r="E51" s="26"/>
      <c r="F51" s="27"/>
      <c r="G51" s="27"/>
      <c r="H51" s="20">
        <f t="shared" si="2"/>
        <v>12135</v>
      </c>
      <c r="I51" s="57">
        <v>35808</v>
      </c>
      <c r="J51" s="52">
        <f t="shared" si="1"/>
        <v>47943</v>
      </c>
    </row>
    <row r="52" spans="1:10" ht="12.75">
      <c r="A52">
        <v>47</v>
      </c>
      <c r="B52" s="49" t="s">
        <v>55</v>
      </c>
      <c r="C52" s="26">
        <v>6958</v>
      </c>
      <c r="D52" s="26"/>
      <c r="E52" s="26"/>
      <c r="F52" s="27"/>
      <c r="G52" s="27"/>
      <c r="H52" s="20">
        <f t="shared" si="2"/>
        <v>6958</v>
      </c>
      <c r="I52" s="57"/>
      <c r="J52" s="52">
        <f t="shared" si="1"/>
        <v>6958</v>
      </c>
    </row>
    <row r="53" spans="1:10" ht="12.75">
      <c r="A53">
        <v>48</v>
      </c>
      <c r="B53" s="49" t="s">
        <v>56</v>
      </c>
      <c r="C53" s="26">
        <v>37576</v>
      </c>
      <c r="D53" s="26">
        <v>61678</v>
      </c>
      <c r="E53" s="26"/>
      <c r="F53" s="27"/>
      <c r="G53" s="27"/>
      <c r="H53" s="20">
        <f t="shared" si="2"/>
        <v>99254</v>
      </c>
      <c r="I53" s="57">
        <v>391136</v>
      </c>
      <c r="J53" s="52">
        <f t="shared" si="1"/>
        <v>490390</v>
      </c>
    </row>
    <row r="54" spans="1:10" ht="12.75">
      <c r="A54">
        <v>49</v>
      </c>
      <c r="B54" s="49" t="s">
        <v>57</v>
      </c>
      <c r="C54" s="26">
        <v>6958</v>
      </c>
      <c r="D54" s="26"/>
      <c r="E54" s="26"/>
      <c r="F54" s="27"/>
      <c r="G54" s="27"/>
      <c r="H54" s="20">
        <f t="shared" si="2"/>
        <v>6958</v>
      </c>
      <c r="I54" s="57"/>
      <c r="J54" s="52">
        <f t="shared" si="1"/>
        <v>6958</v>
      </c>
    </row>
    <row r="55" spans="1:10" ht="12.75">
      <c r="A55">
        <v>50</v>
      </c>
      <c r="B55" s="49" t="s">
        <v>58</v>
      </c>
      <c r="C55" s="26">
        <v>6958</v>
      </c>
      <c r="D55" s="26"/>
      <c r="E55" s="26"/>
      <c r="F55" s="27"/>
      <c r="G55" s="27"/>
      <c r="H55" s="20">
        <f t="shared" si="2"/>
        <v>6958</v>
      </c>
      <c r="I55" s="57"/>
      <c r="J55" s="52">
        <f t="shared" si="1"/>
        <v>6958</v>
      </c>
    </row>
    <row r="56" spans="1:10" ht="12.75">
      <c r="A56">
        <v>51</v>
      </c>
      <c r="B56" s="49" t="s">
        <v>59</v>
      </c>
      <c r="C56" s="26">
        <v>6958</v>
      </c>
      <c r="D56" s="26"/>
      <c r="E56" s="26"/>
      <c r="F56" s="27"/>
      <c r="G56" s="27"/>
      <c r="H56" s="20">
        <f t="shared" si="2"/>
        <v>6958</v>
      </c>
      <c r="I56" s="57"/>
      <c r="J56" s="52">
        <f t="shared" si="1"/>
        <v>6958</v>
      </c>
    </row>
    <row r="57" spans="1:10" ht="12.75">
      <c r="A57">
        <v>52</v>
      </c>
      <c r="B57" s="49" t="s">
        <v>60</v>
      </c>
      <c r="C57" s="26">
        <v>6958</v>
      </c>
      <c r="D57" s="26"/>
      <c r="E57" s="26"/>
      <c r="F57" s="27"/>
      <c r="G57" s="27"/>
      <c r="H57" s="20">
        <f t="shared" si="2"/>
        <v>6958</v>
      </c>
      <c r="I57" s="57"/>
      <c r="J57" s="52">
        <f t="shared" si="1"/>
        <v>6958</v>
      </c>
    </row>
    <row r="58" spans="1:10" ht="12.75">
      <c r="A58">
        <v>53</v>
      </c>
      <c r="B58" s="49" t="s">
        <v>61</v>
      </c>
      <c r="C58" s="26">
        <v>6958</v>
      </c>
      <c r="D58" s="26"/>
      <c r="E58" s="26"/>
      <c r="F58" s="27"/>
      <c r="G58" s="27"/>
      <c r="H58" s="20">
        <f t="shared" si="2"/>
        <v>6958</v>
      </c>
      <c r="I58" s="57"/>
      <c r="J58" s="52">
        <f t="shared" si="1"/>
        <v>6958</v>
      </c>
    </row>
    <row r="59" spans="1:10" ht="12.75">
      <c r="A59">
        <v>54</v>
      </c>
      <c r="B59" s="49" t="s">
        <v>62</v>
      </c>
      <c r="C59" s="26">
        <v>131656</v>
      </c>
      <c r="D59" s="26">
        <v>381035</v>
      </c>
      <c r="E59" s="26">
        <v>1002180</v>
      </c>
      <c r="F59" s="27">
        <v>1524626</v>
      </c>
      <c r="G59" s="27"/>
      <c r="H59" s="20">
        <f t="shared" si="2"/>
        <v>3039497</v>
      </c>
      <c r="I59" s="57">
        <v>1123828</v>
      </c>
      <c r="J59" s="52">
        <f t="shared" si="1"/>
        <v>4163325</v>
      </c>
    </row>
    <row r="60" spans="1:10" ht="12.75">
      <c r="A60">
        <v>55</v>
      </c>
      <c r="B60" s="49" t="s">
        <v>63</v>
      </c>
      <c r="C60" s="26">
        <v>6958</v>
      </c>
      <c r="D60" s="26"/>
      <c r="E60" s="26"/>
      <c r="F60" s="27"/>
      <c r="G60" s="27"/>
      <c r="H60" s="20">
        <f t="shared" si="2"/>
        <v>6958</v>
      </c>
      <c r="I60" s="57"/>
      <c r="J60" s="52">
        <f t="shared" si="1"/>
        <v>6958</v>
      </c>
    </row>
    <row r="61" spans="1:10" ht="12.75">
      <c r="A61">
        <v>56</v>
      </c>
      <c r="B61" s="49" t="s">
        <v>64</v>
      </c>
      <c r="C61" s="26">
        <v>13947</v>
      </c>
      <c r="D61" s="26"/>
      <c r="E61" s="26"/>
      <c r="F61" s="27"/>
      <c r="G61" s="27"/>
      <c r="H61" s="20">
        <f t="shared" si="2"/>
        <v>13947</v>
      </c>
      <c r="I61" s="57">
        <v>53712</v>
      </c>
      <c r="J61" s="52">
        <f t="shared" si="1"/>
        <v>67659</v>
      </c>
    </row>
    <row r="62" spans="1:10" ht="12.75">
      <c r="A62">
        <v>57</v>
      </c>
      <c r="B62" s="49" t="s">
        <v>65</v>
      </c>
      <c r="C62" s="26">
        <v>19619</v>
      </c>
      <c r="D62" s="26"/>
      <c r="E62" s="26"/>
      <c r="F62" s="27"/>
      <c r="G62" s="27"/>
      <c r="H62" s="20">
        <f t="shared" si="2"/>
        <v>19619</v>
      </c>
      <c r="I62" s="57">
        <v>74371</v>
      </c>
      <c r="J62" s="52">
        <f t="shared" si="1"/>
        <v>93990</v>
      </c>
    </row>
    <row r="63" spans="1:10" ht="12.75">
      <c r="A63">
        <v>58</v>
      </c>
      <c r="B63" s="49" t="s">
        <v>66</v>
      </c>
      <c r="C63" s="26">
        <v>23790</v>
      </c>
      <c r="D63" s="26"/>
      <c r="E63" s="26"/>
      <c r="F63" s="27"/>
      <c r="G63" s="27"/>
      <c r="H63" s="20">
        <f t="shared" si="2"/>
        <v>23790</v>
      </c>
      <c r="I63" s="57">
        <v>327783</v>
      </c>
      <c r="J63" s="52">
        <f t="shared" si="1"/>
        <v>351573</v>
      </c>
    </row>
    <row r="64" spans="1:10" ht="12.75">
      <c r="A64">
        <v>59</v>
      </c>
      <c r="B64" s="49" t="s">
        <v>67</v>
      </c>
      <c r="C64" s="26">
        <v>15253</v>
      </c>
      <c r="D64" s="26">
        <v>47175</v>
      </c>
      <c r="E64" s="26"/>
      <c r="F64" s="27"/>
      <c r="G64" s="27"/>
      <c r="H64" s="20">
        <f t="shared" si="2"/>
        <v>62428</v>
      </c>
      <c r="I64" s="57">
        <v>177664</v>
      </c>
      <c r="J64" s="52">
        <f t="shared" si="1"/>
        <v>240092</v>
      </c>
    </row>
    <row r="65" spans="1:10" ht="12.75">
      <c r="A65">
        <v>60</v>
      </c>
      <c r="B65" s="49" t="s">
        <v>68</v>
      </c>
      <c r="C65" s="26">
        <v>13741</v>
      </c>
      <c r="D65" s="26"/>
      <c r="E65" s="26"/>
      <c r="F65" s="27"/>
      <c r="G65" s="27"/>
      <c r="H65" s="20">
        <f t="shared" si="2"/>
        <v>13741</v>
      </c>
      <c r="I65" s="57">
        <v>59221</v>
      </c>
      <c r="J65" s="52">
        <f t="shared" si="1"/>
        <v>72962</v>
      </c>
    </row>
    <row r="66" spans="1:10" ht="12.75">
      <c r="A66">
        <v>61</v>
      </c>
      <c r="B66" s="49" t="s">
        <v>70</v>
      </c>
      <c r="C66" s="26">
        <v>6958</v>
      </c>
      <c r="D66" s="26"/>
      <c r="E66" s="26"/>
      <c r="F66" s="27"/>
      <c r="G66" s="27"/>
      <c r="H66" s="20">
        <f t="shared" si="2"/>
        <v>6958</v>
      </c>
      <c r="I66" s="57">
        <v>19281</v>
      </c>
      <c r="J66" s="52">
        <f t="shared" si="1"/>
        <v>26239</v>
      </c>
    </row>
    <row r="67" spans="1:10" ht="12.75">
      <c r="A67">
        <v>62</v>
      </c>
      <c r="B67" s="49" t="s">
        <v>69</v>
      </c>
      <c r="C67" s="26">
        <v>16237</v>
      </c>
      <c r="D67" s="26"/>
      <c r="E67" s="26"/>
      <c r="F67" s="27"/>
      <c r="G67" s="27"/>
      <c r="H67" s="20">
        <f t="shared" si="2"/>
        <v>16237</v>
      </c>
      <c r="I67" s="57">
        <v>224490</v>
      </c>
      <c r="J67" s="52">
        <f t="shared" si="1"/>
        <v>240727</v>
      </c>
    </row>
    <row r="68" spans="1:10" ht="12.75">
      <c r="A68">
        <v>63</v>
      </c>
      <c r="B68" s="49" t="s">
        <v>71</v>
      </c>
      <c r="C68" s="26">
        <v>6958</v>
      </c>
      <c r="D68" s="26"/>
      <c r="E68" s="26"/>
      <c r="F68" s="27"/>
      <c r="G68" s="27"/>
      <c r="H68" s="20">
        <f t="shared" si="2"/>
        <v>6958</v>
      </c>
      <c r="I68" s="57"/>
      <c r="J68" s="52">
        <f t="shared" si="1"/>
        <v>6958</v>
      </c>
    </row>
    <row r="69" spans="1:10" ht="12.75">
      <c r="A69">
        <v>64</v>
      </c>
      <c r="B69" s="49" t="s">
        <v>72</v>
      </c>
      <c r="C69" s="26">
        <v>6958</v>
      </c>
      <c r="D69" s="26"/>
      <c r="E69" s="26"/>
      <c r="F69" s="27"/>
      <c r="G69" s="27"/>
      <c r="H69" s="20">
        <f t="shared" si="2"/>
        <v>6958</v>
      </c>
      <c r="I69" s="57"/>
      <c r="J69" s="52">
        <f t="shared" si="1"/>
        <v>6958</v>
      </c>
    </row>
    <row r="70" spans="1:10" ht="12.75">
      <c r="A70">
        <v>65</v>
      </c>
      <c r="B70" s="49" t="s">
        <v>73</v>
      </c>
      <c r="C70" s="26">
        <v>6958</v>
      </c>
      <c r="D70" s="26"/>
      <c r="E70" s="26"/>
      <c r="F70" s="27"/>
      <c r="G70" s="27"/>
      <c r="H70" s="20">
        <f aca="true" t="shared" si="3" ref="H70:H101">SUM(C70,D70,E70,F70,G70)</f>
        <v>6958</v>
      </c>
      <c r="I70" s="57"/>
      <c r="J70" s="52">
        <f t="shared" si="1"/>
        <v>6958</v>
      </c>
    </row>
    <row r="71" spans="1:10" ht="12.75">
      <c r="A71">
        <v>66</v>
      </c>
      <c r="B71" s="49" t="s">
        <v>74</v>
      </c>
      <c r="C71" s="26">
        <v>12961</v>
      </c>
      <c r="D71" s="26"/>
      <c r="E71" s="26"/>
      <c r="F71" s="27"/>
      <c r="G71" s="27"/>
      <c r="H71" s="20">
        <f t="shared" si="3"/>
        <v>12961</v>
      </c>
      <c r="I71" s="57">
        <v>71616</v>
      </c>
      <c r="J71" s="52">
        <f t="shared" si="1"/>
        <v>84577</v>
      </c>
    </row>
    <row r="72" spans="1:10" ht="12.75">
      <c r="A72">
        <v>67</v>
      </c>
      <c r="B72" s="49" t="s">
        <v>75</v>
      </c>
      <c r="C72" s="26">
        <v>6958</v>
      </c>
      <c r="D72" s="26"/>
      <c r="E72" s="26"/>
      <c r="F72" s="27"/>
      <c r="G72" s="27"/>
      <c r="H72" s="20">
        <f t="shared" si="3"/>
        <v>6958</v>
      </c>
      <c r="I72" s="57"/>
      <c r="J72" s="52">
        <f aca="true" t="shared" si="4" ref="J72:J125">SUM(H72:I72)</f>
        <v>6958</v>
      </c>
    </row>
    <row r="73" spans="1:10" ht="12.75">
      <c r="A73">
        <v>68</v>
      </c>
      <c r="B73" s="49" t="s">
        <v>76</v>
      </c>
      <c r="C73" s="26">
        <v>10688</v>
      </c>
      <c r="D73" s="26"/>
      <c r="E73" s="26"/>
      <c r="F73" s="27"/>
      <c r="G73" s="27"/>
      <c r="H73" s="20">
        <f t="shared" si="3"/>
        <v>10688</v>
      </c>
      <c r="I73" s="57">
        <v>31677</v>
      </c>
      <c r="J73" s="52">
        <f t="shared" si="4"/>
        <v>42365</v>
      </c>
    </row>
    <row r="74" spans="1:10" ht="12.75">
      <c r="A74">
        <v>69</v>
      </c>
      <c r="B74" s="49" t="s">
        <v>77</v>
      </c>
      <c r="C74" s="26">
        <v>28041</v>
      </c>
      <c r="D74" s="26"/>
      <c r="E74" s="26"/>
      <c r="F74" s="27"/>
      <c r="G74" s="27"/>
      <c r="H74" s="20">
        <f t="shared" si="3"/>
        <v>28041</v>
      </c>
      <c r="I74" s="57">
        <v>114311</v>
      </c>
      <c r="J74" s="52">
        <f t="shared" si="4"/>
        <v>142352</v>
      </c>
    </row>
    <row r="75" spans="1:10" ht="12.75">
      <c r="A75">
        <v>70</v>
      </c>
      <c r="B75" s="49" t="s">
        <v>78</v>
      </c>
      <c r="C75" s="26">
        <v>6958</v>
      </c>
      <c r="D75" s="26"/>
      <c r="E75" s="26"/>
      <c r="F75" s="27"/>
      <c r="G75" s="27"/>
      <c r="H75" s="20">
        <f t="shared" si="3"/>
        <v>6958</v>
      </c>
      <c r="I75" s="57"/>
      <c r="J75" s="52">
        <f t="shared" si="4"/>
        <v>6958</v>
      </c>
    </row>
    <row r="76" spans="1:10" ht="12.75">
      <c r="A76">
        <v>71</v>
      </c>
      <c r="B76" s="49" t="s">
        <v>79</v>
      </c>
      <c r="C76" s="26">
        <v>6958</v>
      </c>
      <c r="D76" s="26"/>
      <c r="E76" s="26"/>
      <c r="F76" s="27"/>
      <c r="G76" s="27"/>
      <c r="H76" s="20">
        <f t="shared" si="3"/>
        <v>6958</v>
      </c>
      <c r="I76" s="57"/>
      <c r="J76" s="52">
        <f t="shared" si="4"/>
        <v>6958</v>
      </c>
    </row>
    <row r="77" spans="1:10" ht="12.75">
      <c r="A77">
        <v>72</v>
      </c>
      <c r="B77" s="49" t="s">
        <v>5</v>
      </c>
      <c r="C77" s="26">
        <v>7096</v>
      </c>
      <c r="D77" s="26"/>
      <c r="E77" s="26"/>
      <c r="F77" s="27"/>
      <c r="G77" s="27"/>
      <c r="H77" s="20">
        <f t="shared" si="3"/>
        <v>7096</v>
      </c>
      <c r="I77" s="57"/>
      <c r="J77" s="52">
        <f t="shared" si="4"/>
        <v>7096</v>
      </c>
    </row>
    <row r="78" spans="1:10" ht="12.75">
      <c r="A78">
        <v>73</v>
      </c>
      <c r="B78" s="49" t="s">
        <v>80</v>
      </c>
      <c r="C78" s="26">
        <v>6958</v>
      </c>
      <c r="D78" s="26"/>
      <c r="E78" s="28"/>
      <c r="F78" s="27"/>
      <c r="G78" s="27"/>
      <c r="H78" s="20">
        <f t="shared" si="3"/>
        <v>6958</v>
      </c>
      <c r="I78" s="57"/>
      <c r="J78" s="52">
        <f t="shared" si="4"/>
        <v>6958</v>
      </c>
    </row>
    <row r="79" spans="1:10" ht="12.75">
      <c r="A79">
        <v>74</v>
      </c>
      <c r="B79" s="49" t="s">
        <v>81</v>
      </c>
      <c r="C79" s="26">
        <v>7972</v>
      </c>
      <c r="D79" s="26"/>
      <c r="E79" s="26"/>
      <c r="F79" s="27"/>
      <c r="G79" s="27"/>
      <c r="H79" s="20">
        <f t="shared" si="3"/>
        <v>7972</v>
      </c>
      <c r="I79" s="57">
        <v>44072</v>
      </c>
      <c r="J79" s="52">
        <f t="shared" si="4"/>
        <v>52044</v>
      </c>
    </row>
    <row r="80" spans="1:10" ht="12.75">
      <c r="A80">
        <v>75</v>
      </c>
      <c r="B80" s="49" t="s">
        <v>82</v>
      </c>
      <c r="C80" s="26">
        <v>6958</v>
      </c>
      <c r="D80" s="26"/>
      <c r="E80" s="26"/>
      <c r="F80" s="27"/>
      <c r="G80" s="27"/>
      <c r="H80" s="20">
        <f t="shared" si="3"/>
        <v>6958</v>
      </c>
      <c r="I80" s="57"/>
      <c r="J80" s="52">
        <f t="shared" si="4"/>
        <v>6958</v>
      </c>
    </row>
    <row r="81" spans="1:10" ht="12.75">
      <c r="A81">
        <v>76</v>
      </c>
      <c r="B81" s="49" t="s">
        <v>6</v>
      </c>
      <c r="C81" s="26">
        <v>6958</v>
      </c>
      <c r="D81" s="26"/>
      <c r="E81" s="26"/>
      <c r="F81" s="27"/>
      <c r="G81" s="27"/>
      <c r="H81" s="20">
        <f t="shared" si="3"/>
        <v>6958</v>
      </c>
      <c r="I81" s="57"/>
      <c r="J81" s="52">
        <f t="shared" si="4"/>
        <v>6958</v>
      </c>
    </row>
    <row r="82" spans="1:10" ht="12.75">
      <c r="A82">
        <v>77</v>
      </c>
      <c r="B82" s="49" t="s">
        <v>83</v>
      </c>
      <c r="C82" s="26">
        <v>6958</v>
      </c>
      <c r="D82" s="26"/>
      <c r="E82" s="26"/>
      <c r="F82" s="27"/>
      <c r="G82" s="27"/>
      <c r="H82" s="20">
        <f t="shared" si="3"/>
        <v>6958</v>
      </c>
      <c r="I82" s="57"/>
      <c r="J82" s="52">
        <f t="shared" si="4"/>
        <v>6958</v>
      </c>
    </row>
    <row r="83" spans="1:10" ht="12.75">
      <c r="A83">
        <v>78</v>
      </c>
      <c r="B83" s="49" t="s">
        <v>84</v>
      </c>
      <c r="C83" s="26">
        <v>6958</v>
      </c>
      <c r="D83" s="26"/>
      <c r="E83" s="26"/>
      <c r="F83" s="27"/>
      <c r="G83" s="27"/>
      <c r="H83" s="20">
        <f t="shared" si="3"/>
        <v>6958</v>
      </c>
      <c r="I83" s="57"/>
      <c r="J83" s="52">
        <f t="shared" si="4"/>
        <v>6958</v>
      </c>
    </row>
    <row r="84" spans="1:10" ht="12.75">
      <c r="A84">
        <v>79</v>
      </c>
      <c r="B84" s="49" t="s">
        <v>85</v>
      </c>
      <c r="C84" s="26">
        <v>17814</v>
      </c>
      <c r="D84" s="26"/>
      <c r="E84" s="26"/>
      <c r="F84" s="27"/>
      <c r="G84" s="27"/>
      <c r="H84" s="20">
        <f t="shared" si="3"/>
        <v>17814</v>
      </c>
      <c r="I84" s="57">
        <v>28922</v>
      </c>
      <c r="J84" s="52">
        <f t="shared" si="4"/>
        <v>46736</v>
      </c>
    </row>
    <row r="85" spans="1:10" ht="12.75">
      <c r="A85">
        <v>80</v>
      </c>
      <c r="B85" s="49" t="s">
        <v>678</v>
      </c>
      <c r="C85" s="26">
        <v>6958</v>
      </c>
      <c r="D85" s="26"/>
      <c r="E85" s="26"/>
      <c r="F85" s="27"/>
      <c r="G85" s="27"/>
      <c r="H85" s="20">
        <f t="shared" si="3"/>
        <v>6958</v>
      </c>
      <c r="I85" s="57"/>
      <c r="J85" s="52">
        <f t="shared" si="4"/>
        <v>6958</v>
      </c>
    </row>
    <row r="86" spans="1:10" ht="12.75">
      <c r="A86">
        <v>81</v>
      </c>
      <c r="B86" s="49" t="s">
        <v>86</v>
      </c>
      <c r="C86" s="26">
        <v>6958</v>
      </c>
      <c r="D86" s="26"/>
      <c r="E86" s="26"/>
      <c r="F86" s="27"/>
      <c r="G86" s="27"/>
      <c r="H86" s="20">
        <f t="shared" si="3"/>
        <v>6958</v>
      </c>
      <c r="I86" s="57"/>
      <c r="J86" s="52">
        <f t="shared" si="4"/>
        <v>6958</v>
      </c>
    </row>
    <row r="87" spans="1:10" ht="12.75">
      <c r="A87">
        <v>82</v>
      </c>
      <c r="B87" s="49" t="s">
        <v>87</v>
      </c>
      <c r="C87" s="26">
        <v>88706</v>
      </c>
      <c r="D87" s="26">
        <v>225100</v>
      </c>
      <c r="E87" s="26">
        <v>700018</v>
      </c>
      <c r="F87" s="27">
        <v>976501</v>
      </c>
      <c r="G87" s="27"/>
      <c r="H87" s="20">
        <f t="shared" si="3"/>
        <v>1990325</v>
      </c>
      <c r="I87" s="57">
        <v>800176</v>
      </c>
      <c r="J87" s="52">
        <f t="shared" si="4"/>
        <v>2790501</v>
      </c>
    </row>
    <row r="88" spans="1:10" ht="12.75">
      <c r="A88">
        <v>83</v>
      </c>
      <c r="B88" s="49" t="s">
        <v>88</v>
      </c>
      <c r="C88" s="26">
        <v>7696</v>
      </c>
      <c r="D88" s="26"/>
      <c r="E88" s="26"/>
      <c r="F88" s="27"/>
      <c r="G88" s="27"/>
      <c r="H88" s="20">
        <f t="shared" si="3"/>
        <v>7696</v>
      </c>
      <c r="I88" s="57"/>
      <c r="J88" s="52">
        <f t="shared" si="4"/>
        <v>7696</v>
      </c>
    </row>
    <row r="89" spans="1:10" ht="12.75">
      <c r="A89">
        <v>84</v>
      </c>
      <c r="B89" s="49" t="s">
        <v>89</v>
      </c>
      <c r="C89" s="26">
        <v>6958</v>
      </c>
      <c r="D89" s="26"/>
      <c r="E89" s="26"/>
      <c r="F89" s="27"/>
      <c r="G89" s="27"/>
      <c r="H89" s="20">
        <f t="shared" si="3"/>
        <v>6958</v>
      </c>
      <c r="I89" s="57"/>
      <c r="J89" s="52">
        <f t="shared" si="4"/>
        <v>6958</v>
      </c>
    </row>
    <row r="90" spans="1:10" ht="12.75">
      <c r="A90">
        <v>85</v>
      </c>
      <c r="B90" s="49" t="s">
        <v>90</v>
      </c>
      <c r="C90" s="26">
        <v>11951</v>
      </c>
      <c r="D90" s="26"/>
      <c r="E90" s="26"/>
      <c r="F90" s="27"/>
      <c r="G90" s="27"/>
      <c r="H90" s="20">
        <f t="shared" si="3"/>
        <v>11951</v>
      </c>
      <c r="I90" s="57">
        <v>64730</v>
      </c>
      <c r="J90" s="52">
        <f t="shared" si="4"/>
        <v>76681</v>
      </c>
    </row>
    <row r="91" spans="1:10" ht="12.75">
      <c r="A91">
        <v>86</v>
      </c>
      <c r="B91" s="49" t="s">
        <v>91</v>
      </c>
      <c r="C91" s="26">
        <v>6958</v>
      </c>
      <c r="D91" s="26"/>
      <c r="E91" s="26"/>
      <c r="F91" s="27"/>
      <c r="G91" s="27"/>
      <c r="H91" s="20">
        <f t="shared" si="3"/>
        <v>6958</v>
      </c>
      <c r="I91" s="57"/>
      <c r="J91" s="52">
        <f t="shared" si="4"/>
        <v>6958</v>
      </c>
    </row>
    <row r="92" spans="1:10" ht="12.75">
      <c r="A92">
        <v>87</v>
      </c>
      <c r="B92" s="49" t="s">
        <v>92</v>
      </c>
      <c r="C92" s="26">
        <v>6958</v>
      </c>
      <c r="D92" s="26"/>
      <c r="E92" s="26"/>
      <c r="F92" s="27"/>
      <c r="G92" s="27"/>
      <c r="H92" s="20">
        <f t="shared" si="3"/>
        <v>6958</v>
      </c>
      <c r="I92" s="57"/>
      <c r="J92" s="52">
        <f t="shared" si="4"/>
        <v>6958</v>
      </c>
    </row>
    <row r="93" spans="1:10" ht="12.75">
      <c r="A93">
        <v>88</v>
      </c>
      <c r="B93" s="49" t="s">
        <v>93</v>
      </c>
      <c r="C93" s="26">
        <v>6958</v>
      </c>
      <c r="D93" s="26"/>
      <c r="E93" s="26"/>
      <c r="F93" s="27"/>
      <c r="G93" s="27"/>
      <c r="H93" s="20">
        <f t="shared" si="3"/>
        <v>6958</v>
      </c>
      <c r="I93" s="57">
        <v>44072</v>
      </c>
      <c r="J93" s="52">
        <f t="shared" si="4"/>
        <v>51030</v>
      </c>
    </row>
    <row r="94" spans="1:10" ht="12.75">
      <c r="A94">
        <v>89</v>
      </c>
      <c r="B94" s="49" t="s">
        <v>94</v>
      </c>
      <c r="C94" s="26">
        <v>6958</v>
      </c>
      <c r="D94" s="26"/>
      <c r="E94" s="26"/>
      <c r="F94" s="27"/>
      <c r="G94" s="27"/>
      <c r="H94" s="20">
        <f t="shared" si="3"/>
        <v>6958</v>
      </c>
      <c r="I94" s="57">
        <v>26168</v>
      </c>
      <c r="J94" s="52">
        <f t="shared" si="4"/>
        <v>33126</v>
      </c>
    </row>
    <row r="95" spans="1:10" ht="12.75">
      <c r="A95">
        <v>90</v>
      </c>
      <c r="B95" s="49" t="s">
        <v>95</v>
      </c>
      <c r="C95" s="26">
        <v>6958</v>
      </c>
      <c r="D95" s="26"/>
      <c r="E95" s="26"/>
      <c r="F95" s="27"/>
      <c r="G95" s="27"/>
      <c r="H95" s="20">
        <f t="shared" si="3"/>
        <v>6958</v>
      </c>
      <c r="I95" s="57"/>
      <c r="J95" s="52">
        <f t="shared" si="4"/>
        <v>6958</v>
      </c>
    </row>
    <row r="96" spans="1:10" ht="12.75">
      <c r="A96">
        <v>91</v>
      </c>
      <c r="B96" s="49" t="s">
        <v>96</v>
      </c>
      <c r="C96" s="26">
        <v>6958</v>
      </c>
      <c r="D96" s="26"/>
      <c r="E96" s="26"/>
      <c r="F96" s="27"/>
      <c r="G96" s="27"/>
      <c r="H96" s="20">
        <f t="shared" si="3"/>
        <v>6958</v>
      </c>
      <c r="I96" s="57"/>
      <c r="J96" s="52">
        <f t="shared" si="4"/>
        <v>6958</v>
      </c>
    </row>
    <row r="97" spans="1:10" ht="12.75">
      <c r="A97">
        <v>92</v>
      </c>
      <c r="B97" s="49" t="s">
        <v>97</v>
      </c>
      <c r="C97" s="26">
        <v>6958</v>
      </c>
      <c r="D97" s="26"/>
      <c r="E97" s="26"/>
      <c r="F97" s="27"/>
      <c r="G97" s="27"/>
      <c r="H97" s="20">
        <f t="shared" si="3"/>
        <v>6958</v>
      </c>
      <c r="I97" s="57">
        <v>33054</v>
      </c>
      <c r="J97" s="52">
        <f t="shared" si="4"/>
        <v>40012</v>
      </c>
    </row>
    <row r="98" spans="1:10" ht="12.75">
      <c r="A98">
        <v>93</v>
      </c>
      <c r="B98" s="49" t="s">
        <v>99</v>
      </c>
      <c r="C98" s="26">
        <v>6958</v>
      </c>
      <c r="D98" s="26"/>
      <c r="E98" s="26"/>
      <c r="F98" s="27"/>
      <c r="G98" s="27"/>
      <c r="H98" s="20">
        <f t="shared" si="3"/>
        <v>6958</v>
      </c>
      <c r="I98" s="57"/>
      <c r="J98" s="52">
        <f t="shared" si="4"/>
        <v>6958</v>
      </c>
    </row>
    <row r="99" spans="1:10" ht="12.75">
      <c r="A99">
        <v>94</v>
      </c>
      <c r="B99" s="49" t="s">
        <v>98</v>
      </c>
      <c r="C99" s="26">
        <v>7281</v>
      </c>
      <c r="D99" s="26"/>
      <c r="E99" s="26"/>
      <c r="F99" s="27"/>
      <c r="G99" s="27"/>
      <c r="H99" s="20">
        <f t="shared" si="3"/>
        <v>7281</v>
      </c>
      <c r="I99" s="57"/>
      <c r="J99" s="52">
        <f t="shared" si="4"/>
        <v>7281</v>
      </c>
    </row>
    <row r="100" spans="1:10" ht="12.75">
      <c r="A100">
        <v>95</v>
      </c>
      <c r="B100" s="49" t="s">
        <v>100</v>
      </c>
      <c r="C100" s="26">
        <v>6958</v>
      </c>
      <c r="D100" s="26"/>
      <c r="E100" s="26"/>
      <c r="F100" s="27"/>
      <c r="G100" s="27"/>
      <c r="H100" s="20">
        <f t="shared" si="3"/>
        <v>6958</v>
      </c>
      <c r="I100" s="57"/>
      <c r="J100" s="52">
        <f t="shared" si="4"/>
        <v>6958</v>
      </c>
    </row>
    <row r="101" spans="1:10" ht="12.75">
      <c r="A101">
        <v>96</v>
      </c>
      <c r="B101" s="49" t="s">
        <v>101</v>
      </c>
      <c r="C101" s="26">
        <v>6958</v>
      </c>
      <c r="D101" s="26"/>
      <c r="E101" s="26"/>
      <c r="F101" s="27"/>
      <c r="G101" s="27"/>
      <c r="H101" s="20">
        <f t="shared" si="3"/>
        <v>6958</v>
      </c>
      <c r="I101" s="57"/>
      <c r="J101" s="52">
        <f t="shared" si="4"/>
        <v>6958</v>
      </c>
    </row>
    <row r="102" spans="1:10" ht="12.75">
      <c r="A102">
        <v>97</v>
      </c>
      <c r="B102" s="49" t="s">
        <v>102</v>
      </c>
      <c r="C102" s="26">
        <v>6958</v>
      </c>
      <c r="D102" s="26"/>
      <c r="E102" s="26"/>
      <c r="F102" s="27"/>
      <c r="G102" s="27"/>
      <c r="H102" s="20">
        <f aca="true" t="shared" si="5" ref="H102:H125">SUM(C102,D102,E102,F102,G102)</f>
        <v>6958</v>
      </c>
      <c r="I102" s="57"/>
      <c r="J102" s="52">
        <f t="shared" si="4"/>
        <v>6958</v>
      </c>
    </row>
    <row r="103" spans="1:10" ht="12.75">
      <c r="A103">
        <v>98</v>
      </c>
      <c r="B103" s="49" t="s">
        <v>103</v>
      </c>
      <c r="C103" s="26">
        <v>14726</v>
      </c>
      <c r="D103" s="26"/>
      <c r="E103" s="26"/>
      <c r="F103" s="27"/>
      <c r="G103" s="27"/>
      <c r="H103" s="20">
        <f t="shared" si="5"/>
        <v>14726</v>
      </c>
      <c r="I103" s="57">
        <v>75748</v>
      </c>
      <c r="J103" s="52">
        <f t="shared" si="4"/>
        <v>90474</v>
      </c>
    </row>
    <row r="104" spans="1:10" ht="12.75">
      <c r="A104">
        <v>99</v>
      </c>
      <c r="B104" s="49" t="s">
        <v>104</v>
      </c>
      <c r="C104" s="26">
        <v>6958</v>
      </c>
      <c r="D104" s="26"/>
      <c r="E104" s="26"/>
      <c r="F104" s="27"/>
      <c r="G104" s="27"/>
      <c r="H104" s="20">
        <f t="shared" si="5"/>
        <v>6958</v>
      </c>
      <c r="I104" s="57">
        <v>11018</v>
      </c>
      <c r="J104" s="52">
        <f t="shared" si="4"/>
        <v>17976</v>
      </c>
    </row>
    <row r="105" spans="1:10" ht="12.75">
      <c r="A105">
        <v>100</v>
      </c>
      <c r="B105" s="49" t="s">
        <v>105</v>
      </c>
      <c r="C105" s="26">
        <v>155308</v>
      </c>
      <c r="D105" s="26">
        <v>411828</v>
      </c>
      <c r="E105" s="26">
        <v>1098379</v>
      </c>
      <c r="F105" s="27">
        <v>1672778</v>
      </c>
      <c r="G105" s="27">
        <v>12445163</v>
      </c>
      <c r="H105" s="20">
        <f t="shared" si="5"/>
        <v>15783456</v>
      </c>
      <c r="I105" s="57">
        <v>1311132</v>
      </c>
      <c r="J105" s="52">
        <f t="shared" si="4"/>
        <v>17094588</v>
      </c>
    </row>
    <row r="106" spans="1:10" ht="12.75">
      <c r="A106">
        <v>101</v>
      </c>
      <c r="B106" s="49" t="s">
        <v>121</v>
      </c>
      <c r="C106" s="26">
        <v>17974</v>
      </c>
      <c r="D106" s="26"/>
      <c r="E106" s="26"/>
      <c r="F106" s="27"/>
      <c r="G106" s="27"/>
      <c r="H106" s="20">
        <f t="shared" si="5"/>
        <v>17974</v>
      </c>
      <c r="I106" s="57">
        <v>168023</v>
      </c>
      <c r="J106" s="52">
        <f t="shared" si="4"/>
        <v>185997</v>
      </c>
    </row>
    <row r="107" spans="1:10" ht="12.75">
      <c r="A107">
        <v>102</v>
      </c>
      <c r="B107" s="49" t="s">
        <v>122</v>
      </c>
      <c r="C107" s="26">
        <v>36514</v>
      </c>
      <c r="D107" s="26"/>
      <c r="E107" s="26">
        <v>274086</v>
      </c>
      <c r="F107" s="27"/>
      <c r="G107" s="27"/>
      <c r="H107" s="20">
        <f t="shared" si="5"/>
        <v>310600</v>
      </c>
      <c r="I107" s="57">
        <v>261676</v>
      </c>
      <c r="J107" s="52">
        <f t="shared" si="4"/>
        <v>572276</v>
      </c>
    </row>
    <row r="108" spans="1:10" ht="12.75">
      <c r="A108">
        <v>103</v>
      </c>
      <c r="B108" s="49" t="s">
        <v>106</v>
      </c>
      <c r="C108" s="26">
        <v>8064</v>
      </c>
      <c r="D108" s="26"/>
      <c r="E108" s="26"/>
      <c r="F108" s="27"/>
      <c r="G108" s="27"/>
      <c r="H108" s="20">
        <f t="shared" si="5"/>
        <v>8064</v>
      </c>
      <c r="I108" s="57"/>
      <c r="J108" s="52">
        <f t="shared" si="4"/>
        <v>8064</v>
      </c>
    </row>
    <row r="109" spans="1:10" ht="12.75">
      <c r="A109">
        <v>104</v>
      </c>
      <c r="B109" s="49" t="s">
        <v>107</v>
      </c>
      <c r="C109" s="26">
        <v>6958</v>
      </c>
      <c r="D109" s="26"/>
      <c r="E109" s="26"/>
      <c r="F109" s="27"/>
      <c r="G109" s="27"/>
      <c r="H109" s="20">
        <f t="shared" si="5"/>
        <v>6958</v>
      </c>
      <c r="I109" s="57"/>
      <c r="J109" s="52">
        <f t="shared" si="4"/>
        <v>6958</v>
      </c>
    </row>
    <row r="110" spans="1:10" ht="12.75">
      <c r="A110">
        <v>105</v>
      </c>
      <c r="B110" s="49" t="s">
        <v>108</v>
      </c>
      <c r="C110" s="26">
        <v>12181</v>
      </c>
      <c r="D110" s="26"/>
      <c r="E110" s="26"/>
      <c r="F110" s="27"/>
      <c r="G110" s="27"/>
      <c r="H110" s="20">
        <f t="shared" si="5"/>
        <v>12181</v>
      </c>
      <c r="I110" s="57">
        <v>55090</v>
      </c>
      <c r="J110" s="52">
        <f t="shared" si="4"/>
        <v>67271</v>
      </c>
    </row>
    <row r="111" spans="1:10" ht="12.75">
      <c r="A111">
        <v>106</v>
      </c>
      <c r="B111" s="49" t="s">
        <v>109</v>
      </c>
      <c r="C111" s="26">
        <v>6958</v>
      </c>
      <c r="D111" s="26"/>
      <c r="E111" s="26"/>
      <c r="F111" s="27"/>
      <c r="G111" s="27"/>
      <c r="H111" s="20">
        <f t="shared" si="5"/>
        <v>6958</v>
      </c>
      <c r="I111" s="57"/>
      <c r="J111" s="52">
        <f t="shared" si="4"/>
        <v>6958</v>
      </c>
    </row>
    <row r="112" spans="1:10" ht="12.75">
      <c r="A112">
        <v>107</v>
      </c>
      <c r="B112" s="49" t="s">
        <v>110</v>
      </c>
      <c r="C112" s="26">
        <v>16237</v>
      </c>
      <c r="D112" s="26"/>
      <c r="E112" s="26"/>
      <c r="F112" s="27"/>
      <c r="G112" s="27"/>
      <c r="H112" s="20">
        <f t="shared" si="5"/>
        <v>16237</v>
      </c>
      <c r="I112" s="57"/>
      <c r="J112" s="52">
        <f t="shared" si="4"/>
        <v>16237</v>
      </c>
    </row>
    <row r="113" spans="1:10" ht="12.75">
      <c r="A113">
        <v>108</v>
      </c>
      <c r="B113" s="49" t="s">
        <v>111</v>
      </c>
      <c r="C113" s="26">
        <v>8387</v>
      </c>
      <c r="D113" s="26"/>
      <c r="E113" s="26"/>
      <c r="F113" s="27"/>
      <c r="G113" s="27"/>
      <c r="H113" s="20">
        <f t="shared" si="5"/>
        <v>8387</v>
      </c>
      <c r="I113" s="57">
        <v>17904</v>
      </c>
      <c r="J113" s="52">
        <f t="shared" si="4"/>
        <v>26291</v>
      </c>
    </row>
    <row r="114" spans="1:10" ht="12.75">
      <c r="A114">
        <v>109</v>
      </c>
      <c r="B114" s="49" t="s">
        <v>112</v>
      </c>
      <c r="C114" s="26">
        <v>11400</v>
      </c>
      <c r="D114" s="26"/>
      <c r="E114" s="26"/>
      <c r="F114" s="27"/>
      <c r="G114" s="27"/>
      <c r="H114" s="20">
        <f t="shared" si="5"/>
        <v>11400</v>
      </c>
      <c r="I114" s="57">
        <v>63353</v>
      </c>
      <c r="J114" s="52">
        <f t="shared" si="4"/>
        <v>74753</v>
      </c>
    </row>
    <row r="115" spans="1:10" ht="12.75">
      <c r="A115">
        <v>110</v>
      </c>
      <c r="B115" s="49" t="s">
        <v>116</v>
      </c>
      <c r="C115" s="26">
        <v>18523</v>
      </c>
      <c r="D115" s="26"/>
      <c r="E115" s="26"/>
      <c r="F115" s="27"/>
      <c r="G115" s="27"/>
      <c r="H115" s="20">
        <f t="shared" si="5"/>
        <v>18523</v>
      </c>
      <c r="I115" s="57">
        <v>66108</v>
      </c>
      <c r="J115" s="52">
        <f t="shared" si="4"/>
        <v>84631</v>
      </c>
    </row>
    <row r="116" spans="1:10" ht="12.75">
      <c r="A116">
        <v>111</v>
      </c>
      <c r="B116" s="49" t="s">
        <v>117</v>
      </c>
      <c r="C116" s="26">
        <v>8940</v>
      </c>
      <c r="D116" s="26"/>
      <c r="E116" s="26"/>
      <c r="F116" s="27"/>
      <c r="G116" s="27"/>
      <c r="H116" s="20">
        <f t="shared" si="5"/>
        <v>8940</v>
      </c>
      <c r="I116" s="57">
        <v>34431</v>
      </c>
      <c r="J116" s="52">
        <f t="shared" si="4"/>
        <v>43371</v>
      </c>
    </row>
    <row r="117" spans="1:10" ht="12.75">
      <c r="A117">
        <v>112</v>
      </c>
      <c r="B117" s="49" t="s">
        <v>113</v>
      </c>
      <c r="C117" s="26">
        <v>23266</v>
      </c>
      <c r="D117" s="26"/>
      <c r="E117" s="28"/>
      <c r="F117" s="27"/>
      <c r="G117" s="27"/>
      <c r="H117" s="20">
        <f t="shared" si="5"/>
        <v>23266</v>
      </c>
      <c r="I117" s="57">
        <v>213472</v>
      </c>
      <c r="J117" s="52">
        <f t="shared" si="4"/>
        <v>236738</v>
      </c>
    </row>
    <row r="118" spans="1:10" ht="12.75">
      <c r="A118">
        <v>113</v>
      </c>
      <c r="B118" s="49" t="s">
        <v>114</v>
      </c>
      <c r="C118" s="26">
        <v>6958</v>
      </c>
      <c r="D118" s="26"/>
      <c r="E118" s="26"/>
      <c r="F118" s="27"/>
      <c r="G118" s="27"/>
      <c r="H118" s="20">
        <f t="shared" si="5"/>
        <v>6958</v>
      </c>
      <c r="I118" s="57"/>
      <c r="J118" s="52">
        <f t="shared" si="4"/>
        <v>6958</v>
      </c>
    </row>
    <row r="119" spans="1:10" ht="12.75">
      <c r="A119">
        <v>114</v>
      </c>
      <c r="B119" s="55" t="s">
        <v>115</v>
      </c>
      <c r="C119" s="26">
        <v>6958</v>
      </c>
      <c r="D119" s="26"/>
      <c r="E119" s="26"/>
      <c r="F119" s="27"/>
      <c r="G119" s="27"/>
      <c r="H119" s="20">
        <f t="shared" si="5"/>
        <v>6958</v>
      </c>
      <c r="I119" s="57">
        <v>50958</v>
      </c>
      <c r="J119" s="52">
        <f t="shared" si="4"/>
        <v>57916</v>
      </c>
    </row>
    <row r="120" spans="1:10" ht="12.75">
      <c r="A120">
        <v>115</v>
      </c>
      <c r="B120" s="49" t="s">
        <v>118</v>
      </c>
      <c r="C120" s="26">
        <v>6958</v>
      </c>
      <c r="D120" s="26"/>
      <c r="E120" s="26"/>
      <c r="F120" s="27"/>
      <c r="G120" s="27"/>
      <c r="H120" s="20">
        <f t="shared" si="5"/>
        <v>6958</v>
      </c>
      <c r="I120" s="57"/>
      <c r="J120" s="52">
        <f t="shared" si="4"/>
        <v>6958</v>
      </c>
    </row>
    <row r="121" spans="1:10" ht="12.75">
      <c r="A121">
        <v>116</v>
      </c>
      <c r="B121" s="49" t="s">
        <v>119</v>
      </c>
      <c r="C121" s="26">
        <v>6958</v>
      </c>
      <c r="D121" s="26"/>
      <c r="E121" s="26"/>
      <c r="F121" s="27"/>
      <c r="G121" s="27"/>
      <c r="H121" s="20">
        <f t="shared" si="5"/>
        <v>6958</v>
      </c>
      <c r="I121" s="57"/>
      <c r="J121" s="52">
        <f t="shared" si="4"/>
        <v>6958</v>
      </c>
    </row>
    <row r="122" spans="1:10" ht="12.75">
      <c r="A122">
        <v>117</v>
      </c>
      <c r="B122" s="49" t="s">
        <v>120</v>
      </c>
      <c r="C122" s="26">
        <v>6958</v>
      </c>
      <c r="D122" s="26"/>
      <c r="E122" s="26"/>
      <c r="F122" s="27"/>
      <c r="G122" s="27"/>
      <c r="H122" s="20">
        <f t="shared" si="5"/>
        <v>6958</v>
      </c>
      <c r="I122" s="57"/>
      <c r="J122" s="52">
        <f t="shared" si="4"/>
        <v>6958</v>
      </c>
    </row>
    <row r="123" spans="1:10" ht="12.75">
      <c r="A123">
        <v>118</v>
      </c>
      <c r="B123" s="49" t="s">
        <v>123</v>
      </c>
      <c r="C123" s="26">
        <v>6958</v>
      </c>
      <c r="D123" s="26"/>
      <c r="E123" s="26"/>
      <c r="F123" s="27"/>
      <c r="G123" s="27"/>
      <c r="H123" s="20">
        <f t="shared" si="5"/>
        <v>6958</v>
      </c>
      <c r="I123" s="57"/>
      <c r="J123" s="52">
        <f t="shared" si="4"/>
        <v>6958</v>
      </c>
    </row>
    <row r="124" spans="1:10" ht="12.75">
      <c r="A124">
        <v>119</v>
      </c>
      <c r="B124" s="49" t="s">
        <v>124</v>
      </c>
      <c r="C124" s="26">
        <v>67296</v>
      </c>
      <c r="D124" s="26">
        <v>160920</v>
      </c>
      <c r="E124" s="26">
        <v>612773</v>
      </c>
      <c r="F124" s="27"/>
      <c r="G124" s="27"/>
      <c r="H124" s="20">
        <f t="shared" si="5"/>
        <v>840989</v>
      </c>
      <c r="I124" s="57">
        <v>548142</v>
      </c>
      <c r="J124" s="52">
        <f t="shared" si="4"/>
        <v>1389131</v>
      </c>
    </row>
    <row r="125" spans="1:10" ht="13.5" thickBot="1">
      <c r="A125">
        <v>120</v>
      </c>
      <c r="B125" s="50" t="s">
        <v>125</v>
      </c>
      <c r="C125" s="29">
        <v>7788</v>
      </c>
      <c r="D125" s="29"/>
      <c r="E125" s="28"/>
      <c r="F125" s="30"/>
      <c r="G125" s="30"/>
      <c r="H125" s="21">
        <f t="shared" si="5"/>
        <v>7788</v>
      </c>
      <c r="I125" s="58">
        <v>16527</v>
      </c>
      <c r="J125" s="52">
        <f t="shared" si="4"/>
        <v>24315</v>
      </c>
    </row>
    <row r="126" spans="2:10" ht="13.5" thickBot="1">
      <c r="B126" s="3" t="s">
        <v>0</v>
      </c>
      <c r="C126" s="24">
        <f aca="true" t="shared" si="6" ref="C126:H126">SUM(C6:C125)</f>
        <v>2385362</v>
      </c>
      <c r="D126" s="24">
        <f t="shared" si="6"/>
        <v>3661995</v>
      </c>
      <c r="E126" s="24">
        <f t="shared" si="6"/>
        <v>9604645</v>
      </c>
      <c r="F126" s="24">
        <f t="shared" si="6"/>
        <v>14568472</v>
      </c>
      <c r="G126" s="24">
        <f t="shared" si="6"/>
        <v>49350045</v>
      </c>
      <c r="H126" s="15">
        <f t="shared" si="6"/>
        <v>79570519</v>
      </c>
      <c r="I126" s="15">
        <f>SUM(I6:I125)</f>
        <v>14517488</v>
      </c>
      <c r="J126" s="15">
        <f>SUM(J6:J125)</f>
        <v>94088007</v>
      </c>
    </row>
    <row r="127" spans="2:7" ht="12.75">
      <c r="B127"/>
      <c r="C127" s="22"/>
      <c r="D127" s="23"/>
      <c r="E127" s="23"/>
      <c r="F127" s="18"/>
      <c r="G127" s="18"/>
    </row>
    <row r="128" spans="2:8" ht="12.75">
      <c r="B128"/>
      <c r="H128" s="11"/>
    </row>
    <row r="129" spans="2:8" ht="12.75">
      <c r="B129" s="10"/>
      <c r="H129"/>
    </row>
    <row r="130" ht="12.75">
      <c r="B130"/>
    </row>
    <row r="131" ht="12.75">
      <c r="B131"/>
    </row>
    <row r="132" spans="2:4" ht="12.75">
      <c r="B132"/>
      <c r="D132" s="1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</sheetData>
  <mergeCells count="5">
    <mergeCell ref="B4:B5"/>
    <mergeCell ref="C4:G4"/>
    <mergeCell ref="I4:I5"/>
    <mergeCell ref="J4:J5"/>
    <mergeCell ref="H4:H5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r:id="rId1"/>
  <headerFooter alignWithMargins="0">
    <oddFooter>&amp;CStránka &amp;P z 17</oddFooter>
  </headerFooter>
  <rowBreaks count="2" manualBreakCount="2">
    <brk id="251" max="255" man="1"/>
    <brk id="4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2307"/>
  <sheetViews>
    <sheetView zoomScale="80" zoomScaleNormal="80" workbookViewId="0" topLeftCell="A1">
      <pane xSplit="2" ySplit="4" topLeftCell="C1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5" sqref="P15"/>
    </sheetView>
  </sheetViews>
  <sheetFormatPr defaultColWidth="9.00390625" defaultRowHeight="12.75"/>
  <cols>
    <col min="1" max="1" width="4.375" style="0" customWidth="1"/>
    <col min="2" max="2" width="21.75390625" style="2" customWidth="1"/>
    <col min="3" max="5" width="13.75390625" style="0" hidden="1" customWidth="1"/>
    <col min="6" max="7" width="13.75390625" style="17" hidden="1" customWidth="1"/>
    <col min="8" max="8" width="13.75390625" style="9" customWidth="1"/>
    <col min="9" max="10" width="13.75390625" style="0" customWidth="1"/>
  </cols>
  <sheetData>
    <row r="1" spans="2:7" ht="14.25">
      <c r="B1" s="8"/>
      <c r="C1" s="9"/>
      <c r="D1" s="14"/>
      <c r="E1" s="14"/>
      <c r="F1" s="16"/>
      <c r="G1" s="16"/>
    </row>
    <row r="2" spans="2:7" ht="12" customHeight="1" thickBot="1">
      <c r="B2" s="8" t="s">
        <v>398</v>
      </c>
      <c r="C2" s="9"/>
      <c r="D2" s="9"/>
      <c r="E2" s="9"/>
      <c r="F2" s="16"/>
      <c r="G2" s="16"/>
    </row>
    <row r="3" spans="2:10" ht="12.75" customHeight="1">
      <c r="B3" s="68" t="s">
        <v>400</v>
      </c>
      <c r="C3" s="70" t="s">
        <v>679</v>
      </c>
      <c r="D3" s="71"/>
      <c r="E3" s="71"/>
      <c r="F3" s="71"/>
      <c r="G3" s="72"/>
      <c r="H3" s="66" t="s">
        <v>688</v>
      </c>
      <c r="I3" s="66" t="s">
        <v>684</v>
      </c>
      <c r="J3" s="66" t="s">
        <v>685</v>
      </c>
    </row>
    <row r="4" spans="2:10" ht="36" customHeight="1" thickBot="1">
      <c r="B4" s="69"/>
      <c r="C4" s="32" t="s">
        <v>689</v>
      </c>
      <c r="D4" s="32" t="s">
        <v>680</v>
      </c>
      <c r="E4" s="32" t="s">
        <v>681</v>
      </c>
      <c r="F4" s="32" t="s">
        <v>682</v>
      </c>
      <c r="G4" s="32" t="s">
        <v>683</v>
      </c>
      <c r="H4" s="67"/>
      <c r="I4" s="67"/>
      <c r="J4" s="67"/>
    </row>
    <row r="5" spans="2:10" ht="12.75">
      <c r="B5" s="54" t="s">
        <v>126</v>
      </c>
      <c r="C5" s="35">
        <v>6958</v>
      </c>
      <c r="D5" s="35"/>
      <c r="E5" s="35"/>
      <c r="F5" s="36"/>
      <c r="G5" s="36"/>
      <c r="H5" s="35">
        <f aca="true" t="shared" si="0" ref="H5:H38">SUM(C5,D5,E5,F5,G5)</f>
        <v>6958</v>
      </c>
      <c r="I5" s="31"/>
      <c r="J5" s="54">
        <f aca="true" t="shared" si="1" ref="J5:J12">SUM(H5:I5)</f>
        <v>6958</v>
      </c>
    </row>
    <row r="6" spans="2:10" ht="12.75">
      <c r="B6" s="52" t="s">
        <v>127</v>
      </c>
      <c r="C6" s="37">
        <v>53357</v>
      </c>
      <c r="D6" s="37">
        <v>91304</v>
      </c>
      <c r="E6" s="37">
        <v>555134</v>
      </c>
      <c r="F6" s="38"/>
      <c r="G6" s="38"/>
      <c r="H6" s="37">
        <f t="shared" si="0"/>
        <v>699795</v>
      </c>
      <c r="I6" s="57">
        <v>453112</v>
      </c>
      <c r="J6" s="52">
        <f t="shared" si="1"/>
        <v>1152907</v>
      </c>
    </row>
    <row r="7" spans="2:10" ht="12.75">
      <c r="B7" s="52" t="s">
        <v>128</v>
      </c>
      <c r="C7" s="37">
        <v>6958</v>
      </c>
      <c r="D7" s="37"/>
      <c r="E7" s="37"/>
      <c r="F7" s="38"/>
      <c r="G7" s="38"/>
      <c r="H7" s="37">
        <f t="shared" si="0"/>
        <v>6958</v>
      </c>
      <c r="I7" s="57"/>
      <c r="J7" s="52">
        <f t="shared" si="1"/>
        <v>6958</v>
      </c>
    </row>
    <row r="8" spans="2:10" ht="12.75">
      <c r="B8" s="52" t="s">
        <v>129</v>
      </c>
      <c r="C8" s="37">
        <v>9768</v>
      </c>
      <c r="D8" s="37"/>
      <c r="E8" s="37"/>
      <c r="F8" s="38"/>
      <c r="G8" s="38"/>
      <c r="H8" s="37">
        <f t="shared" si="0"/>
        <v>9768</v>
      </c>
      <c r="I8" s="57"/>
      <c r="J8" s="52">
        <f t="shared" si="1"/>
        <v>9768</v>
      </c>
    </row>
    <row r="9" spans="2:10" ht="12.75">
      <c r="B9" s="52" t="s">
        <v>130</v>
      </c>
      <c r="C9" s="37">
        <v>6958</v>
      </c>
      <c r="D9" s="37"/>
      <c r="E9" s="37"/>
      <c r="F9" s="38"/>
      <c r="G9" s="38"/>
      <c r="H9" s="37">
        <f t="shared" si="0"/>
        <v>6958</v>
      </c>
      <c r="I9" s="57"/>
      <c r="J9" s="52">
        <f t="shared" si="1"/>
        <v>6958</v>
      </c>
    </row>
    <row r="10" spans="2:10" ht="12.75">
      <c r="B10" s="52" t="s">
        <v>131</v>
      </c>
      <c r="C10" s="37">
        <v>6958</v>
      </c>
      <c r="D10" s="37"/>
      <c r="E10" s="37"/>
      <c r="F10" s="38"/>
      <c r="G10" s="38"/>
      <c r="H10" s="37">
        <f t="shared" si="0"/>
        <v>6958</v>
      </c>
      <c r="I10" s="57"/>
      <c r="J10" s="52">
        <f t="shared" si="1"/>
        <v>6958</v>
      </c>
    </row>
    <row r="11" spans="2:10" ht="12.75">
      <c r="B11" s="52" t="s">
        <v>132</v>
      </c>
      <c r="C11" s="37">
        <v>6958</v>
      </c>
      <c r="D11" s="37"/>
      <c r="E11" s="37"/>
      <c r="F11" s="38"/>
      <c r="G11" s="38"/>
      <c r="H11" s="37">
        <f t="shared" si="0"/>
        <v>6958</v>
      </c>
      <c r="I11" s="57"/>
      <c r="J11" s="52">
        <f t="shared" si="1"/>
        <v>6958</v>
      </c>
    </row>
    <row r="12" spans="2:10" ht="12.75">
      <c r="B12" s="52" t="s">
        <v>133</v>
      </c>
      <c r="C12" s="37">
        <v>82963</v>
      </c>
      <c r="D12" s="37">
        <v>137349</v>
      </c>
      <c r="E12" s="37">
        <v>543092</v>
      </c>
      <c r="F12" s="38"/>
      <c r="G12" s="38"/>
      <c r="H12" s="37">
        <f t="shared" si="0"/>
        <v>763404</v>
      </c>
      <c r="I12" s="57">
        <v>519219</v>
      </c>
      <c r="J12" s="52">
        <f t="shared" si="1"/>
        <v>1282623</v>
      </c>
    </row>
    <row r="13" spans="2:10" ht="12.75">
      <c r="B13" s="52" t="s">
        <v>523</v>
      </c>
      <c r="C13" s="37">
        <v>6958</v>
      </c>
      <c r="D13" s="37"/>
      <c r="E13" s="37"/>
      <c r="F13" s="37"/>
      <c r="G13" s="37"/>
      <c r="H13" s="37">
        <f>SUM(C14,D14,E14,F14,G14)</f>
        <v>6958</v>
      </c>
      <c r="I13" s="57"/>
      <c r="J13" s="52">
        <f aca="true" t="shared" si="2" ref="J13:J76">SUM(H13:I13)</f>
        <v>6958</v>
      </c>
    </row>
    <row r="14" spans="2:10" ht="12.75">
      <c r="B14" s="52" t="s">
        <v>134</v>
      </c>
      <c r="C14" s="37">
        <v>6958</v>
      </c>
      <c r="D14" s="37"/>
      <c r="E14" s="37"/>
      <c r="F14" s="38"/>
      <c r="G14" s="38"/>
      <c r="H14" s="37">
        <f t="shared" si="0"/>
        <v>6958</v>
      </c>
      <c r="I14" s="57">
        <v>49581</v>
      </c>
      <c r="J14" s="52">
        <f t="shared" si="2"/>
        <v>56539</v>
      </c>
    </row>
    <row r="15" spans="2:10" ht="12.75">
      <c r="B15" s="52" t="s">
        <v>135</v>
      </c>
      <c r="C15" s="37">
        <v>9285</v>
      </c>
      <c r="D15" s="37"/>
      <c r="E15" s="37"/>
      <c r="F15" s="38"/>
      <c r="G15" s="38"/>
      <c r="H15" s="37">
        <f t="shared" si="0"/>
        <v>9285</v>
      </c>
      <c r="I15" s="57">
        <v>24790</v>
      </c>
      <c r="J15" s="52">
        <f t="shared" si="2"/>
        <v>34075</v>
      </c>
    </row>
    <row r="16" spans="2:10" ht="12.75">
      <c r="B16" s="52" t="s">
        <v>136</v>
      </c>
      <c r="C16" s="37">
        <v>6958</v>
      </c>
      <c r="D16" s="37"/>
      <c r="E16" s="37"/>
      <c r="F16" s="38"/>
      <c r="G16" s="38"/>
      <c r="H16" s="37">
        <f t="shared" si="0"/>
        <v>6958</v>
      </c>
      <c r="I16" s="57"/>
      <c r="J16" s="52">
        <f t="shared" si="2"/>
        <v>6958</v>
      </c>
    </row>
    <row r="17" spans="2:10" ht="12.75">
      <c r="B17" s="52" t="s">
        <v>147</v>
      </c>
      <c r="C17" s="37">
        <v>6958</v>
      </c>
      <c r="D17" s="37"/>
      <c r="E17" s="37"/>
      <c r="F17" s="38"/>
      <c r="G17" s="38"/>
      <c r="H17" s="37">
        <f t="shared" si="0"/>
        <v>6958</v>
      </c>
      <c r="I17" s="57"/>
      <c r="J17" s="52">
        <f t="shared" si="2"/>
        <v>6958</v>
      </c>
    </row>
    <row r="18" spans="2:10" ht="12.75">
      <c r="B18" s="52" t="s">
        <v>148</v>
      </c>
      <c r="C18" s="37">
        <v>6958</v>
      </c>
      <c r="D18" s="37"/>
      <c r="E18" s="37"/>
      <c r="F18" s="38"/>
      <c r="G18" s="38"/>
      <c r="H18" s="37">
        <f t="shared" si="0"/>
        <v>6958</v>
      </c>
      <c r="I18" s="57"/>
      <c r="J18" s="52">
        <f t="shared" si="2"/>
        <v>6958</v>
      </c>
    </row>
    <row r="19" spans="2:10" ht="12.75">
      <c r="B19" s="52" t="s">
        <v>137</v>
      </c>
      <c r="C19" s="37">
        <v>8295</v>
      </c>
      <c r="D19" s="37"/>
      <c r="E19" s="37"/>
      <c r="F19" s="38"/>
      <c r="G19" s="38"/>
      <c r="H19" s="37">
        <f t="shared" si="0"/>
        <v>8295</v>
      </c>
      <c r="I19" s="57">
        <v>44072</v>
      </c>
      <c r="J19" s="52">
        <f t="shared" si="2"/>
        <v>52367</v>
      </c>
    </row>
    <row r="20" spans="2:10" ht="12.75">
      <c r="B20" s="52" t="s">
        <v>138</v>
      </c>
      <c r="C20" s="37">
        <v>43577</v>
      </c>
      <c r="D20" s="37">
        <v>106826</v>
      </c>
      <c r="E20" s="37"/>
      <c r="F20" s="38"/>
      <c r="G20" s="38"/>
      <c r="H20" s="37">
        <f t="shared" si="0"/>
        <v>150403</v>
      </c>
      <c r="I20" s="57">
        <v>508202</v>
      </c>
      <c r="J20" s="52">
        <f t="shared" si="2"/>
        <v>658605</v>
      </c>
    </row>
    <row r="21" spans="2:10" ht="12.75">
      <c r="B21" s="52" t="s">
        <v>139</v>
      </c>
      <c r="C21" s="37">
        <v>6958</v>
      </c>
      <c r="D21" s="37"/>
      <c r="E21" s="37"/>
      <c r="F21" s="38"/>
      <c r="G21" s="38"/>
      <c r="H21" s="37">
        <f t="shared" si="0"/>
        <v>6958</v>
      </c>
      <c r="I21" s="57"/>
      <c r="J21" s="52">
        <f t="shared" si="2"/>
        <v>6958</v>
      </c>
    </row>
    <row r="22" spans="2:10" ht="12.75">
      <c r="B22" s="52" t="s">
        <v>140</v>
      </c>
      <c r="C22" s="37">
        <v>26656</v>
      </c>
      <c r="D22" s="37">
        <v>58476</v>
      </c>
      <c r="E22" s="37"/>
      <c r="F22" s="38"/>
      <c r="G22" s="38"/>
      <c r="H22" s="37">
        <f t="shared" si="0"/>
        <v>85132</v>
      </c>
      <c r="I22" s="57">
        <v>265807</v>
      </c>
      <c r="J22" s="52">
        <f t="shared" si="2"/>
        <v>350939</v>
      </c>
    </row>
    <row r="23" spans="2:10" ht="12.75">
      <c r="B23" s="52" t="s">
        <v>141</v>
      </c>
      <c r="C23" s="37">
        <v>6958</v>
      </c>
      <c r="D23" s="37"/>
      <c r="E23" s="37"/>
      <c r="F23" s="38"/>
      <c r="G23" s="38"/>
      <c r="H23" s="37">
        <f t="shared" si="0"/>
        <v>6958</v>
      </c>
      <c r="I23" s="57"/>
      <c r="J23" s="52">
        <f t="shared" si="2"/>
        <v>6958</v>
      </c>
    </row>
    <row r="24" spans="2:10" ht="12.75">
      <c r="B24" s="52" t="s">
        <v>142</v>
      </c>
      <c r="C24" s="37">
        <v>6958</v>
      </c>
      <c r="D24" s="37"/>
      <c r="E24" s="37"/>
      <c r="F24" s="38"/>
      <c r="G24" s="38"/>
      <c r="H24" s="37">
        <f t="shared" si="0"/>
        <v>6958</v>
      </c>
      <c r="I24" s="57"/>
      <c r="J24" s="52">
        <f t="shared" si="2"/>
        <v>6958</v>
      </c>
    </row>
    <row r="25" spans="2:10" ht="12.75">
      <c r="B25" s="52" t="s">
        <v>143</v>
      </c>
      <c r="C25" s="37">
        <v>6958</v>
      </c>
      <c r="D25" s="37"/>
      <c r="E25" s="37"/>
      <c r="F25" s="38"/>
      <c r="G25" s="38"/>
      <c r="H25" s="37">
        <f t="shared" si="0"/>
        <v>6958</v>
      </c>
      <c r="I25" s="57"/>
      <c r="J25" s="52">
        <f t="shared" si="2"/>
        <v>6958</v>
      </c>
    </row>
    <row r="26" spans="2:10" ht="12.75">
      <c r="B26" s="52" t="s">
        <v>144</v>
      </c>
      <c r="C26" s="37">
        <v>9423</v>
      </c>
      <c r="D26" s="37">
        <v>58575</v>
      </c>
      <c r="E26" s="37"/>
      <c r="F26" s="38"/>
      <c r="G26" s="38"/>
      <c r="H26" s="37">
        <f t="shared" si="0"/>
        <v>67998</v>
      </c>
      <c r="I26" s="57">
        <v>187305</v>
      </c>
      <c r="J26" s="52">
        <f t="shared" si="2"/>
        <v>255303</v>
      </c>
    </row>
    <row r="27" spans="2:10" ht="12.75">
      <c r="B27" s="52" t="s">
        <v>145</v>
      </c>
      <c r="C27" s="37">
        <v>6958</v>
      </c>
      <c r="D27" s="37"/>
      <c r="E27" s="37"/>
      <c r="F27" s="38"/>
      <c r="G27" s="38"/>
      <c r="H27" s="37">
        <f t="shared" si="0"/>
        <v>6958</v>
      </c>
      <c r="I27" s="57"/>
      <c r="J27" s="52">
        <f t="shared" si="2"/>
        <v>6958</v>
      </c>
    </row>
    <row r="28" spans="2:10" ht="12.75">
      <c r="B28" s="52" t="s">
        <v>146</v>
      </c>
      <c r="C28" s="37">
        <v>6958</v>
      </c>
      <c r="D28" s="37"/>
      <c r="E28" s="37"/>
      <c r="F28" s="38"/>
      <c r="G28" s="38"/>
      <c r="H28" s="37">
        <f t="shared" si="0"/>
        <v>6958</v>
      </c>
      <c r="I28" s="57"/>
      <c r="J28" s="52">
        <f t="shared" si="2"/>
        <v>6958</v>
      </c>
    </row>
    <row r="29" spans="2:10" ht="12.75">
      <c r="B29" s="52" t="s">
        <v>149</v>
      </c>
      <c r="C29" s="37">
        <v>6958</v>
      </c>
      <c r="D29" s="37"/>
      <c r="E29" s="37"/>
      <c r="F29" s="38"/>
      <c r="G29" s="38"/>
      <c r="H29" s="37">
        <f t="shared" si="0"/>
        <v>6958</v>
      </c>
      <c r="I29" s="57"/>
      <c r="J29" s="52">
        <f t="shared" si="2"/>
        <v>6958</v>
      </c>
    </row>
    <row r="30" spans="2:10" ht="12.75">
      <c r="B30" s="52" t="s">
        <v>150</v>
      </c>
      <c r="C30" s="37">
        <v>17563</v>
      </c>
      <c r="D30" s="37"/>
      <c r="E30" s="37"/>
      <c r="F30" s="38"/>
      <c r="G30" s="38"/>
      <c r="H30" s="37">
        <f t="shared" si="0"/>
        <v>17563</v>
      </c>
      <c r="I30" s="57">
        <v>112934</v>
      </c>
      <c r="J30" s="52">
        <f t="shared" si="2"/>
        <v>130497</v>
      </c>
    </row>
    <row r="31" spans="2:10" ht="12.75">
      <c r="B31" s="52" t="s">
        <v>151</v>
      </c>
      <c r="C31" s="37">
        <v>6958</v>
      </c>
      <c r="D31" s="37"/>
      <c r="E31" s="37"/>
      <c r="F31" s="38"/>
      <c r="G31" s="38"/>
      <c r="H31" s="37">
        <f t="shared" si="0"/>
        <v>6958</v>
      </c>
      <c r="I31" s="57"/>
      <c r="J31" s="52">
        <f t="shared" si="2"/>
        <v>6958</v>
      </c>
    </row>
    <row r="32" spans="2:10" ht="12.75">
      <c r="B32" s="52" t="s">
        <v>152</v>
      </c>
      <c r="C32" s="37">
        <v>14657</v>
      </c>
      <c r="D32" s="37">
        <v>42168</v>
      </c>
      <c r="E32" s="37"/>
      <c r="F32" s="38"/>
      <c r="G32" s="38"/>
      <c r="H32" s="37">
        <f t="shared" si="0"/>
        <v>56825</v>
      </c>
      <c r="I32" s="57">
        <v>61976</v>
      </c>
      <c r="J32" s="52">
        <f t="shared" si="2"/>
        <v>118801</v>
      </c>
    </row>
    <row r="33" spans="2:10" ht="12.75">
      <c r="B33" s="52" t="s">
        <v>153</v>
      </c>
      <c r="C33" s="37">
        <v>6958</v>
      </c>
      <c r="D33" s="37"/>
      <c r="E33" s="37"/>
      <c r="F33" s="38"/>
      <c r="G33" s="38"/>
      <c r="H33" s="37">
        <f t="shared" si="0"/>
        <v>6958</v>
      </c>
      <c r="I33" s="57"/>
      <c r="J33" s="52">
        <f t="shared" si="2"/>
        <v>6958</v>
      </c>
    </row>
    <row r="34" spans="2:10" ht="12.75">
      <c r="B34" s="52" t="s">
        <v>154</v>
      </c>
      <c r="C34" s="37">
        <v>6958</v>
      </c>
      <c r="D34" s="37"/>
      <c r="E34" s="37"/>
      <c r="F34" s="38"/>
      <c r="G34" s="38"/>
      <c r="H34" s="37">
        <f t="shared" si="0"/>
        <v>6958</v>
      </c>
      <c r="I34" s="57"/>
      <c r="J34" s="52">
        <f t="shared" si="2"/>
        <v>6958</v>
      </c>
    </row>
    <row r="35" spans="2:10" ht="12.75">
      <c r="B35" s="52" t="s">
        <v>558</v>
      </c>
      <c r="C35" s="37">
        <v>6958</v>
      </c>
      <c r="D35" s="37"/>
      <c r="E35" s="37"/>
      <c r="F35" s="37"/>
      <c r="G35" s="37"/>
      <c r="H35" s="37">
        <f>SUM(C46,D46,E46,F46,G46)</f>
        <v>6958</v>
      </c>
      <c r="I35" s="57"/>
      <c r="J35" s="52">
        <f t="shared" si="2"/>
        <v>6958</v>
      </c>
    </row>
    <row r="36" spans="2:10" ht="12.75">
      <c r="B36" s="52" t="s">
        <v>155</v>
      </c>
      <c r="C36" s="37">
        <v>6958</v>
      </c>
      <c r="D36" s="37"/>
      <c r="E36" s="37"/>
      <c r="F36" s="38"/>
      <c r="G36" s="38"/>
      <c r="H36" s="37">
        <f t="shared" si="0"/>
        <v>6958</v>
      </c>
      <c r="I36" s="57"/>
      <c r="J36" s="52">
        <f t="shared" si="2"/>
        <v>6958</v>
      </c>
    </row>
    <row r="37" spans="2:10" ht="12.75">
      <c r="B37" s="52" t="s">
        <v>156</v>
      </c>
      <c r="C37" s="37">
        <v>9285</v>
      </c>
      <c r="D37" s="37"/>
      <c r="E37" s="37"/>
      <c r="F37" s="38"/>
      <c r="G37" s="38"/>
      <c r="H37" s="37">
        <f t="shared" si="0"/>
        <v>9285</v>
      </c>
      <c r="I37" s="57"/>
      <c r="J37" s="52">
        <f t="shared" si="2"/>
        <v>9285</v>
      </c>
    </row>
    <row r="38" spans="2:10" ht="12.75">
      <c r="B38" s="52" t="s">
        <v>157</v>
      </c>
      <c r="C38" s="37">
        <v>11538</v>
      </c>
      <c r="D38" s="37">
        <v>53283</v>
      </c>
      <c r="E38" s="37"/>
      <c r="F38" s="38"/>
      <c r="G38" s="38"/>
      <c r="H38" s="37">
        <f t="shared" si="0"/>
        <v>64821</v>
      </c>
      <c r="I38" s="57">
        <v>67485</v>
      </c>
      <c r="J38" s="52">
        <f t="shared" si="2"/>
        <v>132306</v>
      </c>
    </row>
    <row r="39" spans="2:10" ht="12.75">
      <c r="B39" s="52" t="s">
        <v>158</v>
      </c>
      <c r="C39" s="37">
        <v>6958</v>
      </c>
      <c r="D39" s="37"/>
      <c r="E39" s="37"/>
      <c r="F39" s="38"/>
      <c r="G39" s="38"/>
      <c r="H39" s="37">
        <f>SUM(C39,D39,E39,F39,G39)</f>
        <v>6958</v>
      </c>
      <c r="I39" s="57">
        <v>16527</v>
      </c>
      <c r="J39" s="52">
        <f t="shared" si="2"/>
        <v>23485</v>
      </c>
    </row>
    <row r="40" spans="2:10" ht="12.75">
      <c r="B40" s="52" t="s">
        <v>159</v>
      </c>
      <c r="C40" s="37">
        <v>6958</v>
      </c>
      <c r="D40" s="37"/>
      <c r="E40" s="37"/>
      <c r="F40" s="38"/>
      <c r="G40" s="38"/>
      <c r="H40" s="37">
        <f>SUM(C40,D40,E40,F40,G40)</f>
        <v>6958</v>
      </c>
      <c r="I40" s="57"/>
      <c r="J40" s="52">
        <f t="shared" si="2"/>
        <v>6958</v>
      </c>
    </row>
    <row r="41" spans="2:10" ht="12.75">
      <c r="B41" s="52" t="s">
        <v>160</v>
      </c>
      <c r="C41" s="37">
        <v>6958</v>
      </c>
      <c r="D41" s="37"/>
      <c r="E41" s="37"/>
      <c r="F41" s="38"/>
      <c r="G41" s="38"/>
      <c r="H41" s="37">
        <f>SUM(C41,D41,E41,F41,G41)</f>
        <v>6958</v>
      </c>
      <c r="I41" s="57"/>
      <c r="J41" s="52">
        <f t="shared" si="2"/>
        <v>6958</v>
      </c>
    </row>
    <row r="42" spans="2:10" ht="12.75">
      <c r="B42" s="52" t="s">
        <v>161</v>
      </c>
      <c r="C42" s="37">
        <v>1047348</v>
      </c>
      <c r="D42" s="37">
        <v>2086422</v>
      </c>
      <c r="E42" s="37">
        <v>5744985</v>
      </c>
      <c r="F42" s="38">
        <v>10933385</v>
      </c>
      <c r="G42" s="38">
        <v>35503565</v>
      </c>
      <c r="H42" s="37">
        <f>SUM(C42,D42,E42,F42,G42)+3</f>
        <v>55315708</v>
      </c>
      <c r="I42" s="57">
        <v>7764877</v>
      </c>
      <c r="J42" s="52">
        <f t="shared" si="2"/>
        <v>63080585</v>
      </c>
    </row>
    <row r="43" spans="2:10" ht="12.75">
      <c r="B43" s="52" t="s">
        <v>162</v>
      </c>
      <c r="C43" s="37">
        <v>6958</v>
      </c>
      <c r="D43" s="37"/>
      <c r="E43" s="37"/>
      <c r="F43" s="38"/>
      <c r="G43" s="38"/>
      <c r="H43" s="37">
        <f aca="true" t="shared" si="3" ref="H43:H70">SUM(C43,D43,E43,F43,G43)</f>
        <v>6958</v>
      </c>
      <c r="I43" s="57"/>
      <c r="J43" s="52">
        <f t="shared" si="2"/>
        <v>6958</v>
      </c>
    </row>
    <row r="44" spans="2:10" ht="12.75">
      <c r="B44" s="52" t="s">
        <v>163</v>
      </c>
      <c r="C44" s="37">
        <v>6958</v>
      </c>
      <c r="D44" s="37"/>
      <c r="E44" s="37"/>
      <c r="F44" s="38"/>
      <c r="G44" s="38"/>
      <c r="H44" s="37">
        <f t="shared" si="3"/>
        <v>6958</v>
      </c>
      <c r="I44" s="57"/>
      <c r="J44" s="52">
        <f t="shared" si="2"/>
        <v>6958</v>
      </c>
    </row>
    <row r="45" spans="2:10" ht="12.75">
      <c r="B45" s="52" t="s">
        <v>164</v>
      </c>
      <c r="C45" s="37">
        <v>6958</v>
      </c>
      <c r="D45" s="37"/>
      <c r="E45" s="37"/>
      <c r="F45" s="38"/>
      <c r="G45" s="38"/>
      <c r="H45" s="37">
        <f t="shared" si="3"/>
        <v>6958</v>
      </c>
      <c r="I45" s="57"/>
      <c r="J45" s="52">
        <f t="shared" si="2"/>
        <v>6958</v>
      </c>
    </row>
    <row r="46" spans="2:10" ht="12.75">
      <c r="B46" s="52" t="s">
        <v>3</v>
      </c>
      <c r="C46" s="37">
        <v>6958</v>
      </c>
      <c r="D46" s="37"/>
      <c r="E46" s="37"/>
      <c r="F46" s="38"/>
      <c r="G46" s="38"/>
      <c r="H46" s="37">
        <f t="shared" si="3"/>
        <v>6958</v>
      </c>
      <c r="I46" s="57">
        <v>68862</v>
      </c>
      <c r="J46" s="52">
        <f t="shared" si="2"/>
        <v>75820</v>
      </c>
    </row>
    <row r="47" spans="2:10" ht="12.75">
      <c r="B47" s="52" t="s">
        <v>165</v>
      </c>
      <c r="C47" s="37">
        <v>39925</v>
      </c>
      <c r="D47" s="37">
        <v>65568</v>
      </c>
      <c r="E47" s="37"/>
      <c r="F47" s="38"/>
      <c r="G47" s="38"/>
      <c r="H47" s="37">
        <f t="shared" si="3"/>
        <v>105493</v>
      </c>
      <c r="I47" s="57">
        <v>298861</v>
      </c>
      <c r="J47" s="52">
        <f t="shared" si="2"/>
        <v>404354</v>
      </c>
    </row>
    <row r="48" spans="2:10" ht="12.75">
      <c r="B48" s="52" t="s">
        <v>166</v>
      </c>
      <c r="C48" s="37">
        <v>6958</v>
      </c>
      <c r="D48" s="37"/>
      <c r="E48" s="37"/>
      <c r="F48" s="38"/>
      <c r="G48" s="38"/>
      <c r="H48" s="37">
        <f t="shared" si="3"/>
        <v>6958</v>
      </c>
      <c r="I48" s="57"/>
      <c r="J48" s="52">
        <f t="shared" si="2"/>
        <v>6958</v>
      </c>
    </row>
    <row r="49" spans="2:10" ht="12.75">
      <c r="B49" s="52" t="s">
        <v>167</v>
      </c>
      <c r="C49" s="37">
        <v>6958</v>
      </c>
      <c r="D49" s="37"/>
      <c r="E49" s="37"/>
      <c r="F49" s="38"/>
      <c r="G49" s="38"/>
      <c r="H49" s="37">
        <f t="shared" si="3"/>
        <v>6958</v>
      </c>
      <c r="I49" s="57"/>
      <c r="J49" s="52">
        <f t="shared" si="2"/>
        <v>6958</v>
      </c>
    </row>
    <row r="50" spans="2:10" ht="12.75">
      <c r="B50" s="52" t="s">
        <v>568</v>
      </c>
      <c r="C50" s="37">
        <v>33483</v>
      </c>
      <c r="D50" s="37">
        <v>58041</v>
      </c>
      <c r="E50" s="37"/>
      <c r="F50" s="37"/>
      <c r="G50" s="37"/>
      <c r="H50" s="37">
        <f t="shared" si="3"/>
        <v>91524</v>
      </c>
      <c r="I50" s="37">
        <v>249280</v>
      </c>
      <c r="J50" s="52">
        <f t="shared" si="2"/>
        <v>340804</v>
      </c>
    </row>
    <row r="51" spans="2:10" ht="12.75">
      <c r="B51" s="52" t="s">
        <v>168</v>
      </c>
      <c r="C51" s="37">
        <v>6958</v>
      </c>
      <c r="D51" s="37"/>
      <c r="E51" s="37"/>
      <c r="F51" s="38"/>
      <c r="G51" s="38"/>
      <c r="H51" s="37">
        <f t="shared" si="3"/>
        <v>6958</v>
      </c>
      <c r="I51" s="57"/>
      <c r="J51" s="52">
        <f t="shared" si="2"/>
        <v>6958</v>
      </c>
    </row>
    <row r="52" spans="2:10" ht="12.75">
      <c r="B52" s="52" t="s">
        <v>169</v>
      </c>
      <c r="C52" s="37">
        <v>19801</v>
      </c>
      <c r="D52" s="37">
        <v>56579</v>
      </c>
      <c r="E52" s="37"/>
      <c r="F52" s="38"/>
      <c r="G52" s="38"/>
      <c r="H52" s="37">
        <f t="shared" si="3"/>
        <v>76380</v>
      </c>
      <c r="I52" s="57">
        <v>92275</v>
      </c>
      <c r="J52" s="52">
        <f t="shared" si="2"/>
        <v>168655</v>
      </c>
    </row>
    <row r="53" spans="2:10" ht="12.75">
      <c r="B53" s="52" t="s">
        <v>170</v>
      </c>
      <c r="C53" s="37">
        <v>6958</v>
      </c>
      <c r="D53" s="37"/>
      <c r="E53" s="37"/>
      <c r="F53" s="38"/>
      <c r="G53" s="38"/>
      <c r="H53" s="37">
        <f t="shared" si="3"/>
        <v>6958</v>
      </c>
      <c r="I53" s="57"/>
      <c r="J53" s="52">
        <f t="shared" si="2"/>
        <v>6958</v>
      </c>
    </row>
    <row r="54" spans="2:10" ht="12.75">
      <c r="B54" s="52" t="s">
        <v>51</v>
      </c>
      <c r="C54" s="37">
        <v>10389</v>
      </c>
      <c r="D54" s="37"/>
      <c r="E54" s="37"/>
      <c r="F54" s="38"/>
      <c r="G54" s="38"/>
      <c r="H54" s="37">
        <f t="shared" si="3"/>
        <v>10389</v>
      </c>
      <c r="I54" s="57">
        <v>57844</v>
      </c>
      <c r="J54" s="52">
        <f t="shared" si="2"/>
        <v>68233</v>
      </c>
    </row>
    <row r="55" spans="2:10" ht="12.75">
      <c r="B55" s="52" t="s">
        <v>171</v>
      </c>
      <c r="C55" s="37">
        <v>14543</v>
      </c>
      <c r="D55" s="37"/>
      <c r="E55" s="37"/>
      <c r="F55" s="38"/>
      <c r="G55" s="38"/>
      <c r="H55" s="37">
        <f t="shared" si="3"/>
        <v>14543</v>
      </c>
      <c r="I55" s="57">
        <v>70239</v>
      </c>
      <c r="J55" s="52">
        <f t="shared" si="2"/>
        <v>84782</v>
      </c>
    </row>
    <row r="56" spans="2:10" ht="12.75">
      <c r="B56" s="52" t="s">
        <v>172</v>
      </c>
      <c r="C56" s="37">
        <v>6958</v>
      </c>
      <c r="D56" s="37"/>
      <c r="E56" s="37"/>
      <c r="F56" s="38"/>
      <c r="G56" s="38"/>
      <c r="H56" s="37">
        <f t="shared" si="3"/>
        <v>6958</v>
      </c>
      <c r="I56" s="57"/>
      <c r="J56" s="52">
        <f t="shared" si="2"/>
        <v>6958</v>
      </c>
    </row>
    <row r="57" spans="2:10" ht="12.75">
      <c r="B57" s="52" t="s">
        <v>173</v>
      </c>
      <c r="C57" s="37">
        <v>6958</v>
      </c>
      <c r="D57" s="37"/>
      <c r="E57" s="37"/>
      <c r="F57" s="38"/>
      <c r="G57" s="38"/>
      <c r="H57" s="37">
        <f t="shared" si="3"/>
        <v>6958</v>
      </c>
      <c r="I57" s="57"/>
      <c r="J57" s="52">
        <f t="shared" si="2"/>
        <v>6958</v>
      </c>
    </row>
    <row r="58" spans="2:10" ht="12.75">
      <c r="B58" s="52" t="s">
        <v>174</v>
      </c>
      <c r="C58" s="37">
        <v>58512</v>
      </c>
      <c r="D58" s="37">
        <v>147775</v>
      </c>
      <c r="E58" s="37">
        <v>588846</v>
      </c>
      <c r="F58" s="38"/>
      <c r="G58" s="38"/>
      <c r="H58" s="37">
        <f t="shared" si="3"/>
        <v>795133</v>
      </c>
      <c r="I58" s="57">
        <v>447603</v>
      </c>
      <c r="J58" s="52">
        <f t="shared" si="2"/>
        <v>1242736</v>
      </c>
    </row>
    <row r="59" spans="2:10" ht="12.75">
      <c r="B59" s="52" t="s">
        <v>175</v>
      </c>
      <c r="C59" s="37">
        <v>12800</v>
      </c>
      <c r="D59" s="37"/>
      <c r="E59" s="37"/>
      <c r="F59" s="38"/>
      <c r="G59" s="38"/>
      <c r="H59" s="37">
        <f t="shared" si="3"/>
        <v>12800</v>
      </c>
      <c r="I59" s="57">
        <v>34431</v>
      </c>
      <c r="J59" s="52">
        <f t="shared" si="2"/>
        <v>47231</v>
      </c>
    </row>
    <row r="60" spans="2:10" ht="12.75">
      <c r="B60" s="52" t="s">
        <v>176</v>
      </c>
      <c r="C60" s="37">
        <v>6958</v>
      </c>
      <c r="D60" s="37"/>
      <c r="E60" s="37"/>
      <c r="F60" s="38"/>
      <c r="G60" s="38"/>
      <c r="H60" s="37">
        <f t="shared" si="3"/>
        <v>6958</v>
      </c>
      <c r="I60" s="57"/>
      <c r="J60" s="52">
        <f t="shared" si="2"/>
        <v>6958</v>
      </c>
    </row>
    <row r="61" spans="2:10" ht="12.75">
      <c r="B61" s="52" t="s">
        <v>180</v>
      </c>
      <c r="C61" s="37">
        <v>6958</v>
      </c>
      <c r="D61" s="37"/>
      <c r="E61" s="37"/>
      <c r="F61" s="38"/>
      <c r="G61" s="38"/>
      <c r="H61" s="37">
        <f t="shared" si="3"/>
        <v>6958</v>
      </c>
      <c r="I61" s="57"/>
      <c r="J61" s="52">
        <f t="shared" si="2"/>
        <v>6958</v>
      </c>
    </row>
    <row r="62" spans="2:10" ht="12.75">
      <c r="B62" s="52" t="s">
        <v>178</v>
      </c>
      <c r="C62" s="37">
        <v>6958</v>
      </c>
      <c r="D62" s="37"/>
      <c r="E62" s="37"/>
      <c r="F62" s="38"/>
      <c r="G62" s="38"/>
      <c r="H62" s="37">
        <f t="shared" si="3"/>
        <v>6958</v>
      </c>
      <c r="I62" s="57"/>
      <c r="J62" s="52">
        <f t="shared" si="2"/>
        <v>6958</v>
      </c>
    </row>
    <row r="63" spans="2:10" ht="12.75">
      <c r="B63" s="52" t="s">
        <v>179</v>
      </c>
      <c r="C63" s="37">
        <v>6958</v>
      </c>
      <c r="D63" s="37"/>
      <c r="E63" s="37"/>
      <c r="F63" s="38"/>
      <c r="G63" s="38"/>
      <c r="H63" s="37">
        <f t="shared" si="3"/>
        <v>6958</v>
      </c>
      <c r="I63" s="57"/>
      <c r="J63" s="52">
        <f t="shared" si="2"/>
        <v>6958</v>
      </c>
    </row>
    <row r="64" spans="2:10" ht="12.75">
      <c r="B64" s="52" t="s">
        <v>181</v>
      </c>
      <c r="C64" s="37">
        <v>21238</v>
      </c>
      <c r="D64" s="37">
        <v>55758</v>
      </c>
      <c r="E64" s="37"/>
      <c r="F64" s="38"/>
      <c r="G64" s="38"/>
      <c r="H64" s="37">
        <f t="shared" si="3"/>
        <v>76996</v>
      </c>
      <c r="I64" s="57">
        <v>70239</v>
      </c>
      <c r="J64" s="52">
        <f t="shared" si="2"/>
        <v>147235</v>
      </c>
    </row>
    <row r="65" spans="2:10" ht="12.75">
      <c r="B65" s="52" t="s">
        <v>182</v>
      </c>
      <c r="C65" s="37">
        <v>6958</v>
      </c>
      <c r="D65" s="37"/>
      <c r="E65" s="37"/>
      <c r="F65" s="38"/>
      <c r="G65" s="38"/>
      <c r="H65" s="37">
        <f t="shared" si="3"/>
        <v>6958</v>
      </c>
      <c r="I65" s="57"/>
      <c r="J65" s="52">
        <f t="shared" si="2"/>
        <v>6958</v>
      </c>
    </row>
    <row r="66" spans="2:10" ht="12.75">
      <c r="B66" s="52" t="s">
        <v>183</v>
      </c>
      <c r="C66" s="37">
        <v>6958</v>
      </c>
      <c r="D66" s="37"/>
      <c r="E66" s="37"/>
      <c r="F66" s="38"/>
      <c r="G66" s="38"/>
      <c r="H66" s="37">
        <f t="shared" si="3"/>
        <v>6958</v>
      </c>
      <c r="I66" s="57"/>
      <c r="J66" s="52">
        <f t="shared" si="2"/>
        <v>6958</v>
      </c>
    </row>
    <row r="67" spans="2:10" ht="12.75">
      <c r="B67" s="52" t="s">
        <v>184</v>
      </c>
      <c r="C67" s="37">
        <v>6958</v>
      </c>
      <c r="D67" s="37"/>
      <c r="E67" s="37"/>
      <c r="F67" s="38"/>
      <c r="G67" s="38"/>
      <c r="H67" s="37">
        <f t="shared" si="3"/>
        <v>6958</v>
      </c>
      <c r="I67" s="57"/>
      <c r="J67" s="52">
        <f t="shared" si="2"/>
        <v>6958</v>
      </c>
    </row>
    <row r="68" spans="2:10" ht="12.75">
      <c r="B68" s="52" t="s">
        <v>185</v>
      </c>
      <c r="C68" s="37">
        <v>6958</v>
      </c>
      <c r="D68" s="37"/>
      <c r="E68" s="37"/>
      <c r="F68" s="38"/>
      <c r="G68" s="38"/>
      <c r="H68" s="37">
        <f t="shared" si="3"/>
        <v>6958</v>
      </c>
      <c r="I68" s="57">
        <v>28922</v>
      </c>
      <c r="J68" s="52">
        <f t="shared" si="2"/>
        <v>35880</v>
      </c>
    </row>
    <row r="69" spans="2:10" ht="12.75">
      <c r="B69" s="52" t="s">
        <v>186</v>
      </c>
      <c r="C69" s="37">
        <v>19505</v>
      </c>
      <c r="D69" s="37">
        <v>82404</v>
      </c>
      <c r="E69" s="37">
        <v>335868</v>
      </c>
      <c r="F69" s="38"/>
      <c r="G69" s="38"/>
      <c r="H69" s="37">
        <f t="shared" si="3"/>
        <v>437777</v>
      </c>
      <c r="I69" s="57">
        <v>349819</v>
      </c>
      <c r="J69" s="52">
        <f t="shared" si="2"/>
        <v>787596</v>
      </c>
    </row>
    <row r="70" spans="2:10" ht="12.75">
      <c r="B70" s="52" t="s">
        <v>187</v>
      </c>
      <c r="C70" s="37">
        <v>6958</v>
      </c>
      <c r="D70" s="37"/>
      <c r="E70" s="37"/>
      <c r="F70" s="38"/>
      <c r="G70" s="38"/>
      <c r="H70" s="37">
        <f t="shared" si="3"/>
        <v>6958</v>
      </c>
      <c r="I70" s="57"/>
      <c r="J70" s="52">
        <f t="shared" si="2"/>
        <v>6958</v>
      </c>
    </row>
    <row r="71" spans="2:10" ht="12.75">
      <c r="B71" s="52" t="s">
        <v>188</v>
      </c>
      <c r="C71" s="37">
        <v>6958</v>
      </c>
      <c r="D71" s="37"/>
      <c r="E71" s="37"/>
      <c r="F71" s="38"/>
      <c r="G71" s="38"/>
      <c r="H71" s="37">
        <f aca="true" t="shared" si="4" ref="H71:H102">SUM(C71,D71,E71,F71,G71)</f>
        <v>6958</v>
      </c>
      <c r="I71" s="57"/>
      <c r="J71" s="52">
        <f t="shared" si="2"/>
        <v>6958</v>
      </c>
    </row>
    <row r="72" spans="2:10" ht="12.75">
      <c r="B72" s="52" t="s">
        <v>189</v>
      </c>
      <c r="C72" s="37">
        <v>6958</v>
      </c>
      <c r="D72" s="37"/>
      <c r="E72" s="37"/>
      <c r="F72" s="38"/>
      <c r="G72" s="38"/>
      <c r="H72" s="37">
        <f t="shared" si="4"/>
        <v>6958</v>
      </c>
      <c r="I72" s="57"/>
      <c r="J72" s="52">
        <f t="shared" si="2"/>
        <v>6958</v>
      </c>
    </row>
    <row r="73" spans="2:10" ht="12.75">
      <c r="B73" s="52" t="s">
        <v>191</v>
      </c>
      <c r="C73" s="37">
        <v>6958</v>
      </c>
      <c r="D73" s="37"/>
      <c r="E73" s="37"/>
      <c r="F73" s="38"/>
      <c r="G73" s="38"/>
      <c r="H73" s="37">
        <f t="shared" si="4"/>
        <v>6958</v>
      </c>
      <c r="I73" s="57"/>
      <c r="J73" s="52">
        <f t="shared" si="2"/>
        <v>6958</v>
      </c>
    </row>
    <row r="74" spans="2:10" ht="12.75">
      <c r="B74" s="52" t="s">
        <v>190</v>
      </c>
      <c r="C74" s="37">
        <v>6958</v>
      </c>
      <c r="D74" s="37"/>
      <c r="E74" s="37"/>
      <c r="F74" s="38"/>
      <c r="G74" s="38"/>
      <c r="H74" s="37">
        <f t="shared" si="4"/>
        <v>6958</v>
      </c>
      <c r="I74" s="57"/>
      <c r="J74" s="52">
        <f t="shared" si="2"/>
        <v>6958</v>
      </c>
    </row>
    <row r="75" spans="2:10" ht="12.75">
      <c r="B75" s="52" t="s">
        <v>192</v>
      </c>
      <c r="C75" s="37">
        <v>6958</v>
      </c>
      <c r="D75" s="37"/>
      <c r="E75" s="37"/>
      <c r="F75" s="38"/>
      <c r="G75" s="38"/>
      <c r="H75" s="37">
        <f t="shared" si="4"/>
        <v>6958</v>
      </c>
      <c r="I75" s="57"/>
      <c r="J75" s="52">
        <f t="shared" si="2"/>
        <v>6958</v>
      </c>
    </row>
    <row r="76" spans="2:10" ht="12.75">
      <c r="B76" s="52" t="s">
        <v>193</v>
      </c>
      <c r="C76" s="37">
        <v>6958</v>
      </c>
      <c r="D76" s="37"/>
      <c r="E76" s="37"/>
      <c r="F76" s="38"/>
      <c r="G76" s="38"/>
      <c r="H76" s="37">
        <f t="shared" si="4"/>
        <v>6958</v>
      </c>
      <c r="I76" s="57"/>
      <c r="J76" s="52">
        <f t="shared" si="2"/>
        <v>6958</v>
      </c>
    </row>
    <row r="77" spans="2:10" ht="12.75">
      <c r="B77" s="52" t="s">
        <v>6</v>
      </c>
      <c r="C77" s="37">
        <v>9975</v>
      </c>
      <c r="D77" s="37"/>
      <c r="E77" s="37"/>
      <c r="F77" s="38"/>
      <c r="G77" s="38"/>
      <c r="H77" s="37">
        <f t="shared" si="4"/>
        <v>9975</v>
      </c>
      <c r="I77" s="57">
        <v>26168</v>
      </c>
      <c r="J77" s="52">
        <f aca="true" t="shared" si="5" ref="J77:J127">SUM(H77:I77)</f>
        <v>36143</v>
      </c>
    </row>
    <row r="78" spans="2:10" ht="12.75">
      <c r="B78" s="52" t="s">
        <v>194</v>
      </c>
      <c r="C78" s="37">
        <v>6958</v>
      </c>
      <c r="D78" s="37"/>
      <c r="E78" s="37"/>
      <c r="F78" s="38"/>
      <c r="G78" s="38"/>
      <c r="H78" s="37">
        <f t="shared" si="4"/>
        <v>6958</v>
      </c>
      <c r="I78" s="57"/>
      <c r="J78" s="52">
        <f t="shared" si="5"/>
        <v>6958</v>
      </c>
    </row>
    <row r="79" spans="2:10" ht="12.75">
      <c r="B79" s="52" t="s">
        <v>195</v>
      </c>
      <c r="C79" s="37">
        <v>113668</v>
      </c>
      <c r="D79" s="37">
        <v>247642</v>
      </c>
      <c r="E79" s="37">
        <v>1105102</v>
      </c>
      <c r="F79" s="38">
        <v>1678667</v>
      </c>
      <c r="G79" s="38"/>
      <c r="H79" s="37">
        <f t="shared" si="4"/>
        <v>3145079</v>
      </c>
      <c r="I79" s="57">
        <v>1070115</v>
      </c>
      <c r="J79" s="52">
        <f t="shared" si="5"/>
        <v>4215194</v>
      </c>
    </row>
    <row r="80" spans="2:10" ht="12.75">
      <c r="B80" s="52" t="s">
        <v>196</v>
      </c>
      <c r="C80" s="37">
        <v>17152</v>
      </c>
      <c r="D80" s="37"/>
      <c r="E80" s="37"/>
      <c r="F80" s="38"/>
      <c r="G80" s="38"/>
      <c r="H80" s="37">
        <f t="shared" si="4"/>
        <v>17152</v>
      </c>
      <c r="I80" s="57">
        <v>201077</v>
      </c>
      <c r="J80" s="52">
        <f t="shared" si="5"/>
        <v>218229</v>
      </c>
    </row>
    <row r="81" spans="2:10" ht="12.75">
      <c r="B81" s="52" t="s">
        <v>197</v>
      </c>
      <c r="C81" s="37">
        <v>6958</v>
      </c>
      <c r="D81" s="37"/>
      <c r="E81" s="37"/>
      <c r="F81" s="38"/>
      <c r="G81" s="38"/>
      <c r="H81" s="37">
        <f t="shared" si="4"/>
        <v>6958</v>
      </c>
      <c r="I81" s="57">
        <v>24790</v>
      </c>
      <c r="J81" s="52">
        <f t="shared" si="5"/>
        <v>31748</v>
      </c>
    </row>
    <row r="82" spans="2:10" ht="12.75">
      <c r="B82" s="52" t="s">
        <v>198</v>
      </c>
      <c r="C82" s="37">
        <v>6958</v>
      </c>
      <c r="D82" s="37"/>
      <c r="E82" s="37"/>
      <c r="F82" s="38"/>
      <c r="G82" s="38"/>
      <c r="H82" s="37">
        <f t="shared" si="4"/>
        <v>6958</v>
      </c>
      <c r="I82" s="57"/>
      <c r="J82" s="52">
        <f t="shared" si="5"/>
        <v>6958</v>
      </c>
    </row>
    <row r="83" spans="2:10" ht="12.75">
      <c r="B83" s="52" t="s">
        <v>199</v>
      </c>
      <c r="C83" s="37">
        <v>10228</v>
      </c>
      <c r="D83" s="37"/>
      <c r="E83" s="37"/>
      <c r="F83" s="38"/>
      <c r="G83" s="38"/>
      <c r="H83" s="37">
        <f t="shared" si="4"/>
        <v>10228</v>
      </c>
      <c r="I83" s="57">
        <v>31677</v>
      </c>
      <c r="J83" s="52">
        <f t="shared" si="5"/>
        <v>41905</v>
      </c>
    </row>
    <row r="84" spans="2:10" ht="12.75">
      <c r="B84" s="52" t="s">
        <v>200</v>
      </c>
      <c r="C84" s="37">
        <v>8110</v>
      </c>
      <c r="D84" s="37"/>
      <c r="E84" s="37"/>
      <c r="F84" s="38"/>
      <c r="G84" s="38"/>
      <c r="H84" s="37">
        <f t="shared" si="4"/>
        <v>8110</v>
      </c>
      <c r="I84" s="57"/>
      <c r="J84" s="52">
        <f t="shared" si="5"/>
        <v>8110</v>
      </c>
    </row>
    <row r="85" spans="2:10" ht="12.75">
      <c r="B85" s="52" t="s">
        <v>201</v>
      </c>
      <c r="C85" s="37">
        <v>6958</v>
      </c>
      <c r="D85" s="37"/>
      <c r="E85" s="37"/>
      <c r="F85" s="38"/>
      <c r="G85" s="38"/>
      <c r="H85" s="37">
        <f t="shared" si="4"/>
        <v>6958</v>
      </c>
      <c r="I85" s="57"/>
      <c r="J85" s="52">
        <f t="shared" si="5"/>
        <v>6958</v>
      </c>
    </row>
    <row r="86" spans="2:10" ht="12.75">
      <c r="B86" s="52" t="s">
        <v>202</v>
      </c>
      <c r="C86" s="37">
        <v>7073</v>
      </c>
      <c r="D86" s="37"/>
      <c r="E86" s="37"/>
      <c r="F86" s="38"/>
      <c r="G86" s="38"/>
      <c r="H86" s="37">
        <f t="shared" si="4"/>
        <v>7073</v>
      </c>
      <c r="I86" s="57">
        <v>59221</v>
      </c>
      <c r="J86" s="52">
        <f t="shared" si="5"/>
        <v>66294</v>
      </c>
    </row>
    <row r="87" spans="2:10" ht="12.75">
      <c r="B87" s="52" t="s">
        <v>203</v>
      </c>
      <c r="C87" s="37">
        <v>6958</v>
      </c>
      <c r="D87" s="37"/>
      <c r="E87" s="37"/>
      <c r="F87" s="38"/>
      <c r="G87" s="38"/>
      <c r="H87" s="37">
        <f t="shared" si="4"/>
        <v>6958</v>
      </c>
      <c r="I87" s="57"/>
      <c r="J87" s="52">
        <f t="shared" si="5"/>
        <v>6958</v>
      </c>
    </row>
    <row r="88" spans="2:10" ht="12.75">
      <c r="B88" s="52" t="s">
        <v>239</v>
      </c>
      <c r="C88" s="37">
        <v>6958</v>
      </c>
      <c r="D88" s="37"/>
      <c r="E88" s="37"/>
      <c r="F88" s="38"/>
      <c r="G88" s="38"/>
      <c r="H88" s="37">
        <f t="shared" si="4"/>
        <v>6958</v>
      </c>
      <c r="I88" s="57"/>
      <c r="J88" s="52">
        <f t="shared" si="5"/>
        <v>6958</v>
      </c>
    </row>
    <row r="89" spans="2:10" ht="12.75">
      <c r="B89" s="52" t="s">
        <v>240</v>
      </c>
      <c r="C89" s="37">
        <v>6958</v>
      </c>
      <c r="D89" s="37"/>
      <c r="E89" s="37"/>
      <c r="F89" s="38"/>
      <c r="G89" s="38"/>
      <c r="H89" s="37">
        <f t="shared" si="4"/>
        <v>6958</v>
      </c>
      <c r="I89" s="57"/>
      <c r="J89" s="52">
        <f t="shared" si="5"/>
        <v>6958</v>
      </c>
    </row>
    <row r="90" spans="2:10" ht="12.75">
      <c r="B90" s="52" t="s">
        <v>204</v>
      </c>
      <c r="C90" s="37">
        <v>6958</v>
      </c>
      <c r="D90" s="37"/>
      <c r="E90" s="37"/>
      <c r="F90" s="38"/>
      <c r="G90" s="38"/>
      <c r="H90" s="37">
        <f t="shared" si="4"/>
        <v>6958</v>
      </c>
      <c r="I90" s="57"/>
      <c r="J90" s="52">
        <f t="shared" si="5"/>
        <v>6958</v>
      </c>
    </row>
    <row r="91" spans="2:10" ht="12.75">
      <c r="B91" s="52" t="s">
        <v>205</v>
      </c>
      <c r="C91" s="37">
        <v>6958</v>
      </c>
      <c r="D91" s="37"/>
      <c r="E91" s="37"/>
      <c r="F91" s="38"/>
      <c r="G91" s="38"/>
      <c r="H91" s="37">
        <f t="shared" si="4"/>
        <v>6958</v>
      </c>
      <c r="I91" s="57"/>
      <c r="J91" s="52">
        <f t="shared" si="5"/>
        <v>6958</v>
      </c>
    </row>
    <row r="92" spans="2:10" ht="12.75">
      <c r="B92" s="52" t="s">
        <v>206</v>
      </c>
      <c r="C92" s="37">
        <v>6958</v>
      </c>
      <c r="D92" s="37"/>
      <c r="E92" s="37"/>
      <c r="F92" s="38"/>
      <c r="G92" s="38"/>
      <c r="H92" s="37">
        <f t="shared" si="4"/>
        <v>6958</v>
      </c>
      <c r="I92" s="57"/>
      <c r="J92" s="52">
        <f t="shared" si="5"/>
        <v>6958</v>
      </c>
    </row>
    <row r="93" spans="2:10" ht="12.75">
      <c r="B93" s="52" t="s">
        <v>207</v>
      </c>
      <c r="C93" s="37">
        <v>6958</v>
      </c>
      <c r="D93" s="37"/>
      <c r="E93" s="37"/>
      <c r="F93" s="38"/>
      <c r="G93" s="38"/>
      <c r="H93" s="37">
        <f t="shared" si="4"/>
        <v>6958</v>
      </c>
      <c r="I93" s="57"/>
      <c r="J93" s="52">
        <f t="shared" si="5"/>
        <v>6958</v>
      </c>
    </row>
    <row r="94" spans="2:10" ht="12.75">
      <c r="B94" s="52" t="s">
        <v>208</v>
      </c>
      <c r="C94" s="37">
        <v>16534</v>
      </c>
      <c r="D94" s="37">
        <v>40530</v>
      </c>
      <c r="E94" s="37"/>
      <c r="F94" s="38"/>
      <c r="G94" s="38"/>
      <c r="H94" s="37">
        <f t="shared" si="4"/>
        <v>57064</v>
      </c>
      <c r="I94" s="57">
        <v>96407</v>
      </c>
      <c r="J94" s="52">
        <f t="shared" si="5"/>
        <v>153471</v>
      </c>
    </row>
    <row r="95" spans="2:10" ht="12.75">
      <c r="B95" s="52" t="s">
        <v>209</v>
      </c>
      <c r="C95" s="37">
        <v>21922</v>
      </c>
      <c r="D95" s="37">
        <v>75696</v>
      </c>
      <c r="E95" s="37"/>
      <c r="F95" s="38"/>
      <c r="G95" s="38"/>
      <c r="H95" s="37">
        <f t="shared" si="4"/>
        <v>97618</v>
      </c>
      <c r="I95" s="57">
        <v>285089</v>
      </c>
      <c r="J95" s="52">
        <f t="shared" si="5"/>
        <v>382707</v>
      </c>
    </row>
    <row r="96" spans="2:10" ht="12.75">
      <c r="B96" s="52" t="s">
        <v>210</v>
      </c>
      <c r="C96" s="37">
        <v>6958</v>
      </c>
      <c r="D96" s="37"/>
      <c r="E96" s="37"/>
      <c r="F96" s="38"/>
      <c r="G96" s="38"/>
      <c r="H96" s="37">
        <f t="shared" si="4"/>
        <v>6958</v>
      </c>
      <c r="I96" s="57"/>
      <c r="J96" s="52">
        <f t="shared" si="5"/>
        <v>6958</v>
      </c>
    </row>
    <row r="97" spans="2:10" ht="12.75">
      <c r="B97" s="52" t="s">
        <v>8</v>
      </c>
      <c r="C97" s="37">
        <v>7327</v>
      </c>
      <c r="D97" s="37"/>
      <c r="E97" s="37"/>
      <c r="F97" s="38"/>
      <c r="G97" s="38"/>
      <c r="H97" s="37">
        <f t="shared" si="4"/>
        <v>7327</v>
      </c>
      <c r="I97" s="57">
        <v>22036</v>
      </c>
      <c r="J97" s="52">
        <f t="shared" si="5"/>
        <v>29363</v>
      </c>
    </row>
    <row r="98" spans="2:10" ht="12.75">
      <c r="B98" s="52" t="s">
        <v>211</v>
      </c>
      <c r="C98" s="37">
        <v>6958</v>
      </c>
      <c r="D98" s="37"/>
      <c r="E98" s="37"/>
      <c r="F98" s="38"/>
      <c r="G98" s="38"/>
      <c r="H98" s="37">
        <f t="shared" si="4"/>
        <v>6958</v>
      </c>
      <c r="I98" s="57"/>
      <c r="J98" s="52">
        <f t="shared" si="5"/>
        <v>6958</v>
      </c>
    </row>
    <row r="99" spans="2:10" ht="12.75">
      <c r="B99" s="52" t="s">
        <v>212</v>
      </c>
      <c r="C99" s="37">
        <v>6958</v>
      </c>
      <c r="D99" s="37"/>
      <c r="E99" s="37"/>
      <c r="F99" s="38"/>
      <c r="G99" s="38"/>
      <c r="H99" s="37">
        <f t="shared" si="4"/>
        <v>6958</v>
      </c>
      <c r="I99" s="57"/>
      <c r="J99" s="52">
        <f t="shared" si="5"/>
        <v>6958</v>
      </c>
    </row>
    <row r="100" spans="2:10" ht="12.75">
      <c r="B100" s="52" t="s">
        <v>236</v>
      </c>
      <c r="C100" s="37">
        <v>6958</v>
      </c>
      <c r="D100" s="37"/>
      <c r="E100" s="37"/>
      <c r="F100" s="38"/>
      <c r="G100" s="38"/>
      <c r="H100" s="37">
        <f t="shared" si="4"/>
        <v>6958</v>
      </c>
      <c r="I100" s="57"/>
      <c r="J100" s="52">
        <f t="shared" si="5"/>
        <v>6958</v>
      </c>
    </row>
    <row r="101" spans="2:10" ht="12.75">
      <c r="B101" s="52" t="s">
        <v>237</v>
      </c>
      <c r="C101" s="37">
        <v>6958</v>
      </c>
      <c r="D101" s="37"/>
      <c r="E101" s="37"/>
      <c r="F101" s="38"/>
      <c r="G101" s="38"/>
      <c r="H101" s="37">
        <f t="shared" si="4"/>
        <v>6958</v>
      </c>
      <c r="I101" s="57"/>
      <c r="J101" s="52">
        <f t="shared" si="5"/>
        <v>6958</v>
      </c>
    </row>
    <row r="102" spans="2:10" ht="12.75">
      <c r="B102" s="52" t="s">
        <v>213</v>
      </c>
      <c r="C102" s="37">
        <v>128810</v>
      </c>
      <c r="D102" s="37">
        <v>352171</v>
      </c>
      <c r="E102" s="37">
        <v>1064609</v>
      </c>
      <c r="F102" s="38">
        <v>2143839</v>
      </c>
      <c r="G102" s="38">
        <v>9915280</v>
      </c>
      <c r="H102" s="37">
        <f t="shared" si="4"/>
        <v>13604709</v>
      </c>
      <c r="I102" s="57">
        <v>1572808</v>
      </c>
      <c r="J102" s="52">
        <f t="shared" si="5"/>
        <v>15177517</v>
      </c>
    </row>
    <row r="103" spans="2:10" ht="12.75">
      <c r="B103" s="52" t="s">
        <v>215</v>
      </c>
      <c r="C103" s="37">
        <v>132662</v>
      </c>
      <c r="D103" s="37">
        <v>303443</v>
      </c>
      <c r="E103" s="37">
        <v>1001653</v>
      </c>
      <c r="F103" s="38">
        <v>1798924</v>
      </c>
      <c r="G103" s="38"/>
      <c r="H103" s="37">
        <f aca="true" t="shared" si="6" ref="H103:H127">SUM(C103,D103,E103,F103,G103)</f>
        <v>3236682</v>
      </c>
      <c r="I103" s="57">
        <v>1057720</v>
      </c>
      <c r="J103" s="52">
        <f t="shared" si="5"/>
        <v>4294402</v>
      </c>
    </row>
    <row r="104" spans="2:10" ht="12.75">
      <c r="B104" s="52" t="s">
        <v>214</v>
      </c>
      <c r="C104" s="37">
        <v>6958</v>
      </c>
      <c r="D104" s="37"/>
      <c r="E104" s="37"/>
      <c r="F104" s="38"/>
      <c r="G104" s="38"/>
      <c r="H104" s="37">
        <f t="shared" si="6"/>
        <v>6958</v>
      </c>
      <c r="I104" s="57"/>
      <c r="J104" s="52">
        <f t="shared" si="5"/>
        <v>6958</v>
      </c>
    </row>
    <row r="105" spans="2:10" ht="12.75">
      <c r="B105" s="52" t="s">
        <v>216</v>
      </c>
      <c r="C105" s="37">
        <v>6958</v>
      </c>
      <c r="D105" s="37"/>
      <c r="E105" s="37"/>
      <c r="F105" s="38"/>
      <c r="G105" s="38"/>
      <c r="H105" s="37">
        <f t="shared" si="6"/>
        <v>6958</v>
      </c>
      <c r="I105" s="57">
        <v>31677</v>
      </c>
      <c r="J105" s="52">
        <f t="shared" si="5"/>
        <v>38635</v>
      </c>
    </row>
    <row r="106" spans="2:10" ht="12.75">
      <c r="B106" s="52" t="s">
        <v>217</v>
      </c>
      <c r="C106" s="37">
        <v>6958</v>
      </c>
      <c r="D106" s="37"/>
      <c r="E106" s="37"/>
      <c r="F106" s="38"/>
      <c r="G106" s="38"/>
      <c r="H106" s="37">
        <f t="shared" si="6"/>
        <v>6958</v>
      </c>
      <c r="I106" s="57"/>
      <c r="J106" s="52">
        <f t="shared" si="5"/>
        <v>6958</v>
      </c>
    </row>
    <row r="107" spans="2:10" ht="12.75">
      <c r="B107" s="52" t="s">
        <v>218</v>
      </c>
      <c r="C107" s="37">
        <v>6958</v>
      </c>
      <c r="D107" s="37"/>
      <c r="E107" s="37"/>
      <c r="F107" s="38"/>
      <c r="G107" s="38"/>
      <c r="H107" s="37">
        <f t="shared" si="6"/>
        <v>6958</v>
      </c>
      <c r="I107" s="57"/>
      <c r="J107" s="52">
        <f t="shared" si="5"/>
        <v>6958</v>
      </c>
    </row>
    <row r="108" spans="2:10" ht="12.75">
      <c r="B108" s="52" t="s">
        <v>219</v>
      </c>
      <c r="C108" s="37">
        <v>6958</v>
      </c>
      <c r="D108" s="37"/>
      <c r="E108" s="37"/>
      <c r="F108" s="38"/>
      <c r="G108" s="38"/>
      <c r="H108" s="37">
        <f t="shared" si="6"/>
        <v>6958</v>
      </c>
      <c r="I108" s="57"/>
      <c r="J108" s="52">
        <f t="shared" si="5"/>
        <v>6958</v>
      </c>
    </row>
    <row r="109" spans="2:10" ht="12.75">
      <c r="B109" s="52" t="s">
        <v>220</v>
      </c>
      <c r="C109" s="37">
        <v>6958</v>
      </c>
      <c r="D109" s="37"/>
      <c r="E109" s="37"/>
      <c r="F109" s="38"/>
      <c r="G109" s="38"/>
      <c r="H109" s="37">
        <f t="shared" si="6"/>
        <v>6958</v>
      </c>
      <c r="I109" s="57"/>
      <c r="J109" s="52">
        <f t="shared" si="5"/>
        <v>6958</v>
      </c>
    </row>
    <row r="110" spans="2:10" ht="12.75">
      <c r="B110" s="52" t="s">
        <v>221</v>
      </c>
      <c r="C110" s="37">
        <v>28881</v>
      </c>
      <c r="D110" s="37"/>
      <c r="E110" s="37"/>
      <c r="F110" s="38"/>
      <c r="G110" s="38"/>
      <c r="H110" s="37">
        <f t="shared" si="6"/>
        <v>28881</v>
      </c>
      <c r="I110" s="57">
        <v>298861</v>
      </c>
      <c r="J110" s="52">
        <f t="shared" si="5"/>
        <v>327742</v>
      </c>
    </row>
    <row r="111" spans="2:10" ht="12.75">
      <c r="B111" s="52" t="s">
        <v>223</v>
      </c>
      <c r="C111" s="37">
        <v>13305</v>
      </c>
      <c r="D111" s="37">
        <v>59050</v>
      </c>
      <c r="E111" s="37"/>
      <c r="F111" s="38"/>
      <c r="G111" s="38"/>
      <c r="H111" s="37">
        <f t="shared" si="6"/>
        <v>72355</v>
      </c>
      <c r="I111" s="57">
        <v>242394</v>
      </c>
      <c r="J111" s="52">
        <f t="shared" si="5"/>
        <v>314749</v>
      </c>
    </row>
    <row r="112" spans="2:10" ht="12.75">
      <c r="B112" s="52" t="s">
        <v>117</v>
      </c>
      <c r="C112" s="37">
        <v>6958</v>
      </c>
      <c r="D112" s="37"/>
      <c r="E112" s="37"/>
      <c r="F112" s="38"/>
      <c r="G112" s="38"/>
      <c r="H112" s="37">
        <f t="shared" si="6"/>
        <v>6958</v>
      </c>
      <c r="I112" s="57"/>
      <c r="J112" s="52">
        <f t="shared" si="5"/>
        <v>6958</v>
      </c>
    </row>
    <row r="113" spans="2:10" ht="12.75">
      <c r="B113" s="52" t="s">
        <v>224</v>
      </c>
      <c r="C113" s="37">
        <v>6958</v>
      </c>
      <c r="D113" s="37"/>
      <c r="E113" s="37"/>
      <c r="F113" s="38"/>
      <c r="G113" s="38"/>
      <c r="H113" s="37">
        <f t="shared" si="6"/>
        <v>6958</v>
      </c>
      <c r="I113" s="57"/>
      <c r="J113" s="52">
        <f t="shared" si="5"/>
        <v>6958</v>
      </c>
    </row>
    <row r="114" spans="2:10" ht="12.75">
      <c r="B114" s="52" t="s">
        <v>222</v>
      </c>
      <c r="C114" s="37">
        <v>6958</v>
      </c>
      <c r="D114" s="37"/>
      <c r="E114" s="37"/>
      <c r="F114" s="38"/>
      <c r="G114" s="38"/>
      <c r="H114" s="37">
        <f t="shared" si="6"/>
        <v>6958</v>
      </c>
      <c r="I114" s="57"/>
      <c r="J114" s="52">
        <f t="shared" si="5"/>
        <v>6958</v>
      </c>
    </row>
    <row r="115" spans="2:10" ht="12.75">
      <c r="B115" s="52" t="s">
        <v>225</v>
      </c>
      <c r="C115" s="37">
        <v>6958</v>
      </c>
      <c r="D115" s="37"/>
      <c r="E115" s="37"/>
      <c r="F115" s="38"/>
      <c r="G115" s="38"/>
      <c r="H115" s="37">
        <f t="shared" si="6"/>
        <v>6958</v>
      </c>
      <c r="I115" s="57"/>
      <c r="J115" s="52">
        <f t="shared" si="5"/>
        <v>6958</v>
      </c>
    </row>
    <row r="116" spans="2:10" ht="12.75">
      <c r="B116" s="52" t="s">
        <v>226</v>
      </c>
      <c r="C116" s="37">
        <v>15985</v>
      </c>
      <c r="D116" s="37"/>
      <c r="E116" s="37"/>
      <c r="F116" s="38"/>
      <c r="G116" s="38"/>
      <c r="H116" s="37">
        <f t="shared" si="6"/>
        <v>15985</v>
      </c>
      <c r="I116" s="57">
        <v>57844</v>
      </c>
      <c r="J116" s="52">
        <f t="shared" si="5"/>
        <v>73829</v>
      </c>
    </row>
    <row r="117" spans="2:10" ht="12.75">
      <c r="B117" s="52" t="s">
        <v>227</v>
      </c>
      <c r="C117" s="37">
        <v>7972</v>
      </c>
      <c r="D117" s="37"/>
      <c r="E117" s="37"/>
      <c r="F117" s="38"/>
      <c r="G117" s="38"/>
      <c r="H117" s="37">
        <f t="shared" si="6"/>
        <v>7972</v>
      </c>
      <c r="I117" s="57">
        <v>15150</v>
      </c>
      <c r="J117" s="52">
        <f t="shared" si="5"/>
        <v>23122</v>
      </c>
    </row>
    <row r="118" spans="2:10" ht="12.75">
      <c r="B118" s="52" t="s">
        <v>228</v>
      </c>
      <c r="C118" s="37">
        <v>6958</v>
      </c>
      <c r="D118" s="37"/>
      <c r="E118" s="37"/>
      <c r="F118" s="38"/>
      <c r="G118" s="38"/>
      <c r="H118" s="37">
        <f t="shared" si="6"/>
        <v>6958</v>
      </c>
      <c r="I118" s="57"/>
      <c r="J118" s="52">
        <f t="shared" si="5"/>
        <v>6958</v>
      </c>
    </row>
    <row r="119" spans="2:10" ht="12.75">
      <c r="B119" s="52" t="s">
        <v>229</v>
      </c>
      <c r="C119" s="37">
        <v>6958</v>
      </c>
      <c r="D119" s="37"/>
      <c r="E119" s="37"/>
      <c r="F119" s="38"/>
      <c r="G119" s="38"/>
      <c r="H119" s="37">
        <f t="shared" si="6"/>
        <v>6958</v>
      </c>
      <c r="I119" s="57"/>
      <c r="J119" s="52">
        <f t="shared" si="5"/>
        <v>6958</v>
      </c>
    </row>
    <row r="120" spans="2:10" ht="12.75">
      <c r="B120" s="51" t="s">
        <v>230</v>
      </c>
      <c r="C120" s="37">
        <v>6958</v>
      </c>
      <c r="D120" s="37"/>
      <c r="E120" s="37"/>
      <c r="F120" s="38"/>
      <c r="G120" s="38"/>
      <c r="H120" s="37">
        <f t="shared" si="6"/>
        <v>6958</v>
      </c>
      <c r="I120" s="57"/>
      <c r="J120" s="52">
        <f t="shared" si="5"/>
        <v>6958</v>
      </c>
    </row>
    <row r="121" spans="2:10" ht="12.75">
      <c r="B121" s="52" t="s">
        <v>231</v>
      </c>
      <c r="C121" s="37">
        <v>6958</v>
      </c>
      <c r="D121" s="37"/>
      <c r="E121" s="37"/>
      <c r="F121" s="38"/>
      <c r="G121" s="38"/>
      <c r="H121" s="37">
        <f t="shared" si="6"/>
        <v>6958</v>
      </c>
      <c r="I121" s="57"/>
      <c r="J121" s="52">
        <f t="shared" si="5"/>
        <v>6958</v>
      </c>
    </row>
    <row r="122" spans="2:10" ht="12.75">
      <c r="B122" s="52" t="s">
        <v>232</v>
      </c>
      <c r="C122" s="37">
        <v>6958</v>
      </c>
      <c r="D122" s="37"/>
      <c r="E122" s="37"/>
      <c r="F122" s="38"/>
      <c r="G122" s="38"/>
      <c r="H122" s="37">
        <f t="shared" si="6"/>
        <v>6958</v>
      </c>
      <c r="I122" s="57"/>
      <c r="J122" s="52">
        <f t="shared" si="5"/>
        <v>6958</v>
      </c>
    </row>
    <row r="123" spans="2:10" ht="12.75">
      <c r="B123" s="52" t="s">
        <v>233</v>
      </c>
      <c r="C123" s="37">
        <v>6958</v>
      </c>
      <c r="D123" s="37"/>
      <c r="E123" s="37"/>
      <c r="F123" s="38"/>
      <c r="G123" s="38"/>
      <c r="H123" s="37">
        <f t="shared" si="6"/>
        <v>6958</v>
      </c>
      <c r="I123" s="57"/>
      <c r="J123" s="52">
        <f t="shared" si="5"/>
        <v>6958</v>
      </c>
    </row>
    <row r="124" spans="2:10" ht="12.75">
      <c r="B124" s="52" t="s">
        <v>234</v>
      </c>
      <c r="C124" s="37">
        <v>8663</v>
      </c>
      <c r="D124" s="37">
        <v>14090</v>
      </c>
      <c r="E124" s="37"/>
      <c r="F124" s="38"/>
      <c r="G124" s="38"/>
      <c r="H124" s="37">
        <f t="shared" si="6"/>
        <v>22753</v>
      </c>
      <c r="I124" s="57">
        <v>185927</v>
      </c>
      <c r="J124" s="52">
        <f t="shared" si="5"/>
        <v>208680</v>
      </c>
    </row>
    <row r="125" spans="2:10" ht="12.75">
      <c r="B125" s="52" t="s">
        <v>235</v>
      </c>
      <c r="C125" s="37">
        <v>6958</v>
      </c>
      <c r="D125" s="37"/>
      <c r="E125" s="37"/>
      <c r="F125" s="38"/>
      <c r="G125" s="38"/>
      <c r="H125" s="37">
        <f t="shared" si="6"/>
        <v>6958</v>
      </c>
      <c r="I125" s="57"/>
      <c r="J125" s="52">
        <f t="shared" si="5"/>
        <v>6958</v>
      </c>
    </row>
    <row r="126" spans="2:10" ht="12.75">
      <c r="B126" s="52" t="s">
        <v>238</v>
      </c>
      <c r="C126" s="37">
        <v>6958</v>
      </c>
      <c r="D126" s="37"/>
      <c r="E126" s="37"/>
      <c r="F126" s="38"/>
      <c r="G126" s="38"/>
      <c r="H126" s="37">
        <f t="shared" si="6"/>
        <v>6958</v>
      </c>
      <c r="I126" s="57"/>
      <c r="J126" s="52">
        <f t="shared" si="5"/>
        <v>6958</v>
      </c>
    </row>
    <row r="127" spans="2:10" ht="13.5" thickBot="1">
      <c r="B127" s="53" t="s">
        <v>123</v>
      </c>
      <c r="C127" s="39">
        <v>7972</v>
      </c>
      <c r="D127" s="39"/>
      <c r="E127" s="39"/>
      <c r="F127" s="40"/>
      <c r="G127" s="40"/>
      <c r="H127" s="39">
        <f t="shared" si="6"/>
        <v>7972</v>
      </c>
      <c r="I127" s="58">
        <v>28922</v>
      </c>
      <c r="J127" s="53">
        <f t="shared" si="5"/>
        <v>36894</v>
      </c>
    </row>
    <row r="128" spans="2:10" ht="13.5" thickBot="1">
      <c r="B128" s="15" t="s">
        <v>402</v>
      </c>
      <c r="C128" s="33">
        <f aca="true" t="shared" si="7" ref="C128:J128">SUM(C5:C127)</f>
        <v>2714622</v>
      </c>
      <c r="D128" s="33">
        <f t="shared" si="7"/>
        <v>4193150</v>
      </c>
      <c r="E128" s="33">
        <f t="shared" si="7"/>
        <v>10939289</v>
      </c>
      <c r="F128" s="34">
        <f t="shared" si="7"/>
        <v>16554815</v>
      </c>
      <c r="G128" s="34">
        <f t="shared" si="7"/>
        <v>45418845</v>
      </c>
      <c r="H128" s="34">
        <f t="shared" si="7"/>
        <v>79820724</v>
      </c>
      <c r="I128" s="34">
        <f t="shared" si="7"/>
        <v>17152145</v>
      </c>
      <c r="J128" s="59">
        <f t="shared" si="7"/>
        <v>96972869</v>
      </c>
    </row>
    <row r="129" spans="2:3" ht="12.75">
      <c r="B129" s="7"/>
      <c r="C129" s="9"/>
    </row>
    <row r="130" spans="2:8" ht="12.75">
      <c r="B130" s="5"/>
      <c r="H130" s="17"/>
    </row>
    <row r="131" spans="2:8" ht="12.75">
      <c r="B131" s="10"/>
      <c r="H131" s="17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  <row r="1180" ht="12.75">
      <c r="B1180" s="6"/>
    </row>
    <row r="1181" ht="12.75">
      <c r="B1181" s="6"/>
    </row>
    <row r="1182" ht="12.75">
      <c r="B1182" s="6"/>
    </row>
    <row r="1183" ht="12.75">
      <c r="B1183" s="6"/>
    </row>
    <row r="1184" ht="12.75">
      <c r="B1184" s="6"/>
    </row>
    <row r="1185" ht="12.75">
      <c r="B1185" s="6"/>
    </row>
    <row r="1186" ht="12.75">
      <c r="B1186" s="6"/>
    </row>
    <row r="1187" ht="12.75">
      <c r="B1187" s="6"/>
    </row>
    <row r="1188" ht="12.75">
      <c r="B1188" s="6"/>
    </row>
    <row r="1189" ht="12.75">
      <c r="B1189" s="6"/>
    </row>
    <row r="1190" ht="12.75">
      <c r="B1190" s="6"/>
    </row>
    <row r="1191" ht="12.75">
      <c r="B1191" s="6"/>
    </row>
    <row r="1192" ht="12.75">
      <c r="B1192" s="6"/>
    </row>
    <row r="1193" ht="12.75">
      <c r="B1193" s="6"/>
    </row>
    <row r="1194" ht="12.75">
      <c r="B1194" s="6"/>
    </row>
    <row r="1195" ht="12.75">
      <c r="B1195" s="6"/>
    </row>
    <row r="1196" ht="12.75">
      <c r="B1196" s="6"/>
    </row>
    <row r="1197" ht="12.75">
      <c r="B1197" s="6"/>
    </row>
    <row r="1198" ht="12.75">
      <c r="B1198" s="6"/>
    </row>
    <row r="1199" ht="12.75">
      <c r="B1199" s="6"/>
    </row>
    <row r="1200" ht="12.75">
      <c r="B1200" s="6"/>
    </row>
    <row r="1201" ht="12.75">
      <c r="B1201" s="6"/>
    </row>
    <row r="1202" ht="12.75">
      <c r="B1202" s="6"/>
    </row>
    <row r="1203" ht="12.75">
      <c r="B1203" s="6"/>
    </row>
    <row r="1204" ht="12.75">
      <c r="B1204" s="6"/>
    </row>
    <row r="1205" ht="12.75">
      <c r="B1205" s="6"/>
    </row>
    <row r="1206" ht="12.75">
      <c r="B1206" s="6"/>
    </row>
    <row r="1207" ht="12.75">
      <c r="B1207" s="6"/>
    </row>
    <row r="1208" ht="12.75">
      <c r="B1208" s="6"/>
    </row>
    <row r="1209" ht="12.75">
      <c r="B1209" s="6"/>
    </row>
    <row r="1210" ht="12.75">
      <c r="B1210" s="6"/>
    </row>
    <row r="1211" ht="12.75">
      <c r="B1211" s="6"/>
    </row>
    <row r="1212" ht="12.75">
      <c r="B1212" s="6"/>
    </row>
    <row r="1213" ht="12.75">
      <c r="B1213" s="6"/>
    </row>
    <row r="1214" ht="12.75">
      <c r="B1214" s="6"/>
    </row>
    <row r="1215" ht="12.75">
      <c r="B1215" s="6"/>
    </row>
    <row r="1216" ht="12.75">
      <c r="B1216" s="6"/>
    </row>
    <row r="1217" ht="12.75">
      <c r="B1217" s="6"/>
    </row>
    <row r="1218" ht="12.75">
      <c r="B1218" s="6"/>
    </row>
    <row r="1219" ht="12.75">
      <c r="B1219" s="6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  <row r="1321" ht="12.75">
      <c r="B1321" s="6"/>
    </row>
    <row r="1322" ht="12.75">
      <c r="B1322" s="6"/>
    </row>
    <row r="1323" ht="12.75">
      <c r="B1323" s="6"/>
    </row>
    <row r="1324" ht="12.75">
      <c r="B1324" s="6"/>
    </row>
    <row r="1325" ht="12.75">
      <c r="B1325" s="6"/>
    </row>
    <row r="1326" ht="12.75">
      <c r="B1326" s="6"/>
    </row>
    <row r="1327" ht="12.75">
      <c r="B1327" s="6"/>
    </row>
    <row r="1328" ht="12.75">
      <c r="B1328" s="6"/>
    </row>
    <row r="1329" ht="12.75">
      <c r="B1329" s="6"/>
    </row>
    <row r="1330" ht="12.75">
      <c r="B1330" s="6"/>
    </row>
    <row r="1331" ht="12.75">
      <c r="B1331" s="6"/>
    </row>
    <row r="1332" ht="12.75">
      <c r="B1332" s="6"/>
    </row>
    <row r="1333" ht="12.75">
      <c r="B1333" s="6"/>
    </row>
    <row r="1334" ht="12.75">
      <c r="B1334" s="6"/>
    </row>
    <row r="1335" ht="12.75">
      <c r="B1335" s="6"/>
    </row>
    <row r="1336" ht="12.75">
      <c r="B1336" s="6"/>
    </row>
    <row r="1337" ht="12.75">
      <c r="B1337" s="6"/>
    </row>
    <row r="1338" ht="12.75">
      <c r="B1338" s="6"/>
    </row>
    <row r="1339" ht="12.75">
      <c r="B1339" s="6"/>
    </row>
    <row r="1340" ht="12.75">
      <c r="B1340" s="6"/>
    </row>
    <row r="1341" ht="12.75">
      <c r="B1341" s="6"/>
    </row>
    <row r="1342" ht="12.75">
      <c r="B1342" s="6"/>
    </row>
    <row r="1343" ht="12.75">
      <c r="B1343" s="6"/>
    </row>
    <row r="1344" ht="12.75">
      <c r="B1344" s="6"/>
    </row>
    <row r="1345" ht="12.75">
      <c r="B1345" s="6"/>
    </row>
    <row r="1346" ht="12.75">
      <c r="B1346" s="6"/>
    </row>
    <row r="1347" ht="12.75">
      <c r="B1347" s="6"/>
    </row>
    <row r="1348" ht="12.75">
      <c r="B1348" s="6"/>
    </row>
    <row r="1349" ht="12.75">
      <c r="B1349" s="6"/>
    </row>
    <row r="1350" ht="12.75">
      <c r="B1350" s="6"/>
    </row>
    <row r="1351" ht="12.75">
      <c r="B1351" s="6"/>
    </row>
    <row r="1352" ht="12.75">
      <c r="B1352" s="6"/>
    </row>
    <row r="1353" ht="12.75">
      <c r="B1353" s="6"/>
    </row>
    <row r="1354" ht="12.75">
      <c r="B1354" s="6"/>
    </row>
    <row r="1355" ht="12.75">
      <c r="B1355" s="6"/>
    </row>
    <row r="1356" ht="12.75">
      <c r="B1356" s="6"/>
    </row>
    <row r="1357" ht="12.75">
      <c r="B1357" s="6"/>
    </row>
    <row r="1358" ht="12.75">
      <c r="B1358" s="6"/>
    </row>
    <row r="1359" ht="12.75">
      <c r="B1359" s="6"/>
    </row>
    <row r="1360" ht="12.75">
      <c r="B1360" s="6"/>
    </row>
    <row r="1361" ht="12.75">
      <c r="B1361" s="6"/>
    </row>
    <row r="1362" ht="12.75">
      <c r="B1362" s="6"/>
    </row>
    <row r="1363" ht="12.75">
      <c r="B1363" s="6"/>
    </row>
    <row r="1364" ht="12.75">
      <c r="B1364" s="6"/>
    </row>
    <row r="1365" ht="12.75">
      <c r="B1365" s="6"/>
    </row>
    <row r="1366" ht="12.75">
      <c r="B1366" s="6"/>
    </row>
    <row r="1367" ht="12.75">
      <c r="B1367" s="6"/>
    </row>
    <row r="1368" ht="12.75">
      <c r="B1368" s="6"/>
    </row>
    <row r="1369" ht="12.75">
      <c r="B1369" s="6"/>
    </row>
    <row r="1370" ht="12.75">
      <c r="B1370" s="6"/>
    </row>
    <row r="1371" ht="12.75">
      <c r="B1371" s="6"/>
    </row>
    <row r="1372" ht="12.75">
      <c r="B1372" s="6"/>
    </row>
    <row r="1373" ht="12.75">
      <c r="B1373" s="6"/>
    </row>
    <row r="1374" ht="12.75">
      <c r="B1374" s="6"/>
    </row>
    <row r="1375" ht="12.75">
      <c r="B1375" s="6"/>
    </row>
    <row r="1376" ht="12.75">
      <c r="B1376" s="6"/>
    </row>
    <row r="1377" ht="12.75">
      <c r="B1377" s="6"/>
    </row>
    <row r="1378" ht="12.75">
      <c r="B1378" s="6"/>
    </row>
    <row r="1379" ht="12.75">
      <c r="B1379" s="6"/>
    </row>
    <row r="1380" ht="12.75">
      <c r="B1380" s="6"/>
    </row>
    <row r="1381" ht="12.75">
      <c r="B1381" s="6"/>
    </row>
    <row r="1382" ht="12.75">
      <c r="B1382" s="6"/>
    </row>
    <row r="1383" ht="12.75">
      <c r="B1383" s="6"/>
    </row>
    <row r="1384" ht="12.75">
      <c r="B1384" s="6"/>
    </row>
    <row r="1385" ht="12.75">
      <c r="B1385" s="6"/>
    </row>
    <row r="1386" ht="12.75">
      <c r="B1386" s="6"/>
    </row>
    <row r="1387" ht="12.75">
      <c r="B1387" s="6"/>
    </row>
    <row r="1388" ht="12.75">
      <c r="B1388" s="6"/>
    </row>
    <row r="1389" ht="12.75">
      <c r="B1389" s="6"/>
    </row>
    <row r="1390" ht="12.75">
      <c r="B1390" s="6"/>
    </row>
    <row r="1391" ht="12.75">
      <c r="B1391" s="6"/>
    </row>
    <row r="1392" ht="12.75">
      <c r="B1392" s="6"/>
    </row>
    <row r="1393" ht="12.75">
      <c r="B1393" s="6"/>
    </row>
    <row r="1394" ht="12.75">
      <c r="B1394" s="6"/>
    </row>
    <row r="1395" ht="12.75">
      <c r="B1395" s="6"/>
    </row>
    <row r="1396" ht="12.75">
      <c r="B1396" s="6"/>
    </row>
    <row r="1397" ht="12.75">
      <c r="B1397" s="6"/>
    </row>
    <row r="1398" ht="12.75">
      <c r="B1398" s="6"/>
    </row>
    <row r="1399" ht="12.75">
      <c r="B1399" s="6"/>
    </row>
    <row r="1400" ht="12.75">
      <c r="B1400" s="6"/>
    </row>
    <row r="1401" ht="12.75">
      <c r="B1401" s="6"/>
    </row>
    <row r="1402" ht="12.75">
      <c r="B1402" s="6"/>
    </row>
    <row r="1403" ht="12.75">
      <c r="B1403" s="6"/>
    </row>
    <row r="1404" ht="12.75">
      <c r="B1404" s="6"/>
    </row>
    <row r="1405" ht="12.75">
      <c r="B1405" s="6"/>
    </row>
    <row r="1406" ht="12.75">
      <c r="B1406" s="6"/>
    </row>
    <row r="1407" ht="12.75">
      <c r="B1407" s="6"/>
    </row>
    <row r="1408" ht="12.75">
      <c r="B1408" s="6"/>
    </row>
    <row r="1409" ht="12.75">
      <c r="B1409" s="6"/>
    </row>
    <row r="1410" ht="12.75">
      <c r="B1410" s="6"/>
    </row>
    <row r="1411" ht="12.75">
      <c r="B1411" s="6"/>
    </row>
    <row r="1412" ht="12.75">
      <c r="B1412" s="6"/>
    </row>
    <row r="1413" ht="12.75">
      <c r="B1413" s="6"/>
    </row>
    <row r="1414" ht="12.75">
      <c r="B1414" s="6"/>
    </row>
    <row r="1415" ht="12.75">
      <c r="B1415" s="6"/>
    </row>
    <row r="1416" ht="12.75">
      <c r="B1416" s="6"/>
    </row>
    <row r="1417" ht="12.75">
      <c r="B1417" s="6"/>
    </row>
    <row r="1418" ht="12.75">
      <c r="B1418" s="6"/>
    </row>
    <row r="1419" ht="12.75">
      <c r="B1419" s="6"/>
    </row>
    <row r="1420" ht="12.75">
      <c r="B1420" s="6"/>
    </row>
    <row r="1421" ht="12.75">
      <c r="B1421" s="6"/>
    </row>
    <row r="1422" ht="12.75">
      <c r="B1422" s="6"/>
    </row>
    <row r="1423" ht="12.75">
      <c r="B1423" s="6"/>
    </row>
    <row r="1424" ht="12.75">
      <c r="B1424" s="6"/>
    </row>
    <row r="1425" ht="12.75">
      <c r="B1425" s="6"/>
    </row>
    <row r="1426" ht="12.75">
      <c r="B1426" s="6"/>
    </row>
    <row r="1427" ht="12.75">
      <c r="B1427" s="6"/>
    </row>
    <row r="1428" ht="12.75">
      <c r="B1428" s="6"/>
    </row>
    <row r="1429" ht="12.75">
      <c r="B1429" s="6"/>
    </row>
    <row r="1430" ht="12.75">
      <c r="B1430" s="6"/>
    </row>
    <row r="1431" ht="12.75">
      <c r="B1431" s="6"/>
    </row>
    <row r="1432" ht="12.75">
      <c r="B1432" s="6"/>
    </row>
    <row r="1433" ht="12.75">
      <c r="B1433" s="6"/>
    </row>
    <row r="1434" ht="12.75">
      <c r="B1434" s="6"/>
    </row>
    <row r="1435" ht="12.75">
      <c r="B1435" s="6"/>
    </row>
    <row r="1436" ht="12.75">
      <c r="B1436" s="6"/>
    </row>
    <row r="1437" ht="12.75">
      <c r="B1437" s="6"/>
    </row>
    <row r="1438" ht="12.75">
      <c r="B1438" s="6"/>
    </row>
    <row r="1439" ht="12.75">
      <c r="B1439" s="6"/>
    </row>
    <row r="1440" ht="12.75">
      <c r="B1440" s="6"/>
    </row>
    <row r="1441" ht="12.75">
      <c r="B1441" s="6"/>
    </row>
    <row r="1442" ht="12.75">
      <c r="B1442" s="6"/>
    </row>
    <row r="1443" ht="12.75">
      <c r="B1443" s="6"/>
    </row>
    <row r="1444" ht="12.75">
      <c r="B1444" s="6"/>
    </row>
    <row r="1445" ht="12.75">
      <c r="B1445" s="6"/>
    </row>
    <row r="1446" ht="12.75">
      <c r="B1446" s="6"/>
    </row>
    <row r="1447" ht="12.75">
      <c r="B1447" s="6"/>
    </row>
    <row r="1448" ht="12.75">
      <c r="B1448" s="6"/>
    </row>
    <row r="1449" ht="12.75">
      <c r="B1449" s="6"/>
    </row>
    <row r="1450" ht="12.75">
      <c r="B1450" s="6"/>
    </row>
    <row r="1451" ht="12.75">
      <c r="B1451" s="6"/>
    </row>
    <row r="1452" ht="12.75">
      <c r="B1452" s="6"/>
    </row>
    <row r="1453" ht="12.75">
      <c r="B1453" s="6"/>
    </row>
    <row r="1454" ht="12.75">
      <c r="B1454" s="6"/>
    </row>
    <row r="1455" ht="12.75">
      <c r="B1455" s="6"/>
    </row>
    <row r="1456" ht="12.75">
      <c r="B1456" s="6"/>
    </row>
    <row r="1457" ht="12.75">
      <c r="B1457" s="6"/>
    </row>
    <row r="1458" ht="12.75">
      <c r="B1458" s="6"/>
    </row>
    <row r="1459" ht="12.75">
      <c r="B1459" s="6"/>
    </row>
    <row r="1460" ht="12.75">
      <c r="B1460" s="6"/>
    </row>
    <row r="1461" ht="12.75">
      <c r="B1461" s="6"/>
    </row>
    <row r="1462" ht="12.75">
      <c r="B1462" s="6"/>
    </row>
    <row r="1463" ht="12.75">
      <c r="B1463" s="6"/>
    </row>
    <row r="1464" ht="12.75">
      <c r="B1464" s="6"/>
    </row>
    <row r="1465" ht="12.75">
      <c r="B1465" s="6"/>
    </row>
    <row r="1466" ht="12.75">
      <c r="B1466" s="6"/>
    </row>
    <row r="1467" ht="12.75">
      <c r="B1467" s="6"/>
    </row>
    <row r="1468" ht="12.75">
      <c r="B1468" s="6"/>
    </row>
    <row r="1469" ht="12.75">
      <c r="B1469" s="6"/>
    </row>
    <row r="1470" ht="12.75">
      <c r="B1470" s="6"/>
    </row>
    <row r="1471" ht="12.75">
      <c r="B1471" s="6"/>
    </row>
    <row r="1472" ht="12.75">
      <c r="B1472" s="6"/>
    </row>
    <row r="1473" ht="12.75">
      <c r="B1473" s="6"/>
    </row>
    <row r="1474" ht="12.75">
      <c r="B1474" s="6"/>
    </row>
    <row r="1475" ht="12.75">
      <c r="B1475" s="6"/>
    </row>
    <row r="1476" ht="12.75">
      <c r="B1476" s="6"/>
    </row>
    <row r="1477" ht="12.75">
      <c r="B1477" s="6"/>
    </row>
    <row r="1478" ht="12.75">
      <c r="B1478" s="6"/>
    </row>
    <row r="1479" ht="12.75">
      <c r="B1479" s="6"/>
    </row>
    <row r="1480" ht="12.75">
      <c r="B1480" s="6"/>
    </row>
    <row r="1481" ht="12.75">
      <c r="B1481" s="6"/>
    </row>
    <row r="1482" ht="12.75">
      <c r="B1482" s="6"/>
    </row>
    <row r="1483" ht="12.75">
      <c r="B1483" s="6"/>
    </row>
    <row r="1484" ht="12.75">
      <c r="B1484" s="6"/>
    </row>
    <row r="1485" ht="12.75">
      <c r="B1485" s="6"/>
    </row>
    <row r="1486" ht="12.75">
      <c r="B1486" s="6"/>
    </row>
    <row r="1487" ht="12.75">
      <c r="B1487" s="6"/>
    </row>
    <row r="1488" ht="12.75">
      <c r="B1488" s="6"/>
    </row>
    <row r="1489" ht="12.75">
      <c r="B1489" s="6"/>
    </row>
    <row r="1490" ht="12.75">
      <c r="B1490" s="6"/>
    </row>
    <row r="1491" ht="12.75">
      <c r="B1491" s="6"/>
    </row>
    <row r="1492" ht="12.75">
      <c r="B1492" s="6"/>
    </row>
    <row r="1493" ht="12.75">
      <c r="B1493" s="6"/>
    </row>
    <row r="1494" ht="12.75">
      <c r="B1494" s="6"/>
    </row>
    <row r="1495" ht="12.75">
      <c r="B1495" s="6"/>
    </row>
    <row r="1496" ht="12.75">
      <c r="B1496" s="6"/>
    </row>
    <row r="1497" ht="12.75">
      <c r="B1497" s="6"/>
    </row>
    <row r="1498" ht="12.75">
      <c r="B1498" s="6"/>
    </row>
    <row r="1499" ht="12.75">
      <c r="B1499" s="6"/>
    </row>
    <row r="1500" ht="12.75">
      <c r="B1500" s="6"/>
    </row>
    <row r="1501" ht="12.75">
      <c r="B1501" s="6"/>
    </row>
    <row r="1502" ht="12.75">
      <c r="B1502" s="6"/>
    </row>
    <row r="1503" ht="12.75">
      <c r="B1503" s="6"/>
    </row>
    <row r="1504" ht="12.75">
      <c r="B1504" s="6"/>
    </row>
    <row r="1505" ht="12.75">
      <c r="B1505" s="6"/>
    </row>
    <row r="1506" ht="12.75">
      <c r="B1506" s="6"/>
    </row>
    <row r="1507" ht="12.75">
      <c r="B1507" s="6"/>
    </row>
    <row r="1508" ht="12.75">
      <c r="B1508" s="6"/>
    </row>
    <row r="1509" ht="12.75">
      <c r="B1509" s="6"/>
    </row>
    <row r="1510" ht="12.75">
      <c r="B1510" s="6"/>
    </row>
    <row r="1511" ht="12.75">
      <c r="B1511" s="6"/>
    </row>
    <row r="1512" ht="12.75">
      <c r="B1512" s="6"/>
    </row>
    <row r="1513" ht="12.75">
      <c r="B1513" s="6"/>
    </row>
    <row r="1514" ht="12.75">
      <c r="B1514" s="6"/>
    </row>
    <row r="1515" ht="12.75">
      <c r="B1515" s="6"/>
    </row>
    <row r="1516" ht="12.75">
      <c r="B1516" s="6"/>
    </row>
    <row r="1517" ht="12.75">
      <c r="B1517" s="6"/>
    </row>
    <row r="1518" ht="12.75">
      <c r="B1518" s="6"/>
    </row>
    <row r="1519" ht="12.75">
      <c r="B1519" s="6"/>
    </row>
    <row r="1520" ht="12.75">
      <c r="B1520" s="6"/>
    </row>
    <row r="1521" ht="12.75">
      <c r="B1521" s="6"/>
    </row>
    <row r="1522" ht="12.75">
      <c r="B1522" s="6"/>
    </row>
    <row r="1523" ht="12.75">
      <c r="B1523" s="6"/>
    </row>
    <row r="1524" ht="12.75">
      <c r="B1524" s="6"/>
    </row>
    <row r="1525" ht="12.75">
      <c r="B1525" s="6"/>
    </row>
    <row r="1526" ht="12.75">
      <c r="B1526" s="6"/>
    </row>
    <row r="1527" ht="12.75">
      <c r="B1527" s="6"/>
    </row>
    <row r="1528" ht="12.75">
      <c r="B1528" s="6"/>
    </row>
    <row r="1529" ht="12.75">
      <c r="B1529" s="6"/>
    </row>
    <row r="1530" ht="12.75">
      <c r="B1530" s="6"/>
    </row>
    <row r="1531" ht="12.75">
      <c r="B1531" s="6"/>
    </row>
    <row r="1532" ht="12.75">
      <c r="B1532" s="6"/>
    </row>
    <row r="1533" ht="12.75">
      <c r="B1533" s="6"/>
    </row>
    <row r="1534" ht="12.75">
      <c r="B1534" s="6"/>
    </row>
    <row r="1535" ht="12.75">
      <c r="B1535" s="6"/>
    </row>
    <row r="1536" ht="12.75">
      <c r="B1536" s="6"/>
    </row>
    <row r="1537" ht="12.75">
      <c r="B1537" s="6"/>
    </row>
    <row r="1538" ht="12.75">
      <c r="B1538" s="6"/>
    </row>
    <row r="1539" ht="12.75">
      <c r="B1539" s="6"/>
    </row>
    <row r="1540" ht="12.75">
      <c r="B1540" s="6"/>
    </row>
    <row r="1541" ht="12.75">
      <c r="B1541" s="6"/>
    </row>
    <row r="1542" ht="12.75">
      <c r="B1542" s="6"/>
    </row>
    <row r="1543" ht="12.75">
      <c r="B1543" s="6"/>
    </row>
    <row r="1544" ht="12.75">
      <c r="B1544" s="6"/>
    </row>
    <row r="1545" ht="12.75">
      <c r="B1545" s="6"/>
    </row>
    <row r="1546" ht="12.75">
      <c r="B1546" s="6"/>
    </row>
    <row r="1547" ht="12.75">
      <c r="B1547" s="6"/>
    </row>
    <row r="1548" ht="12.75">
      <c r="B1548" s="6"/>
    </row>
    <row r="1549" ht="12.75">
      <c r="B1549" s="6"/>
    </row>
    <row r="1550" ht="12.75">
      <c r="B1550" s="6"/>
    </row>
    <row r="1551" ht="12.75">
      <c r="B1551" s="6"/>
    </row>
    <row r="1552" ht="12.75">
      <c r="B1552" s="6"/>
    </row>
    <row r="1553" ht="12.75">
      <c r="B1553" s="6"/>
    </row>
    <row r="1554" ht="12.75">
      <c r="B1554" s="6"/>
    </row>
    <row r="1555" ht="12.75">
      <c r="B1555" s="6"/>
    </row>
    <row r="1556" ht="12.75">
      <c r="B1556" s="6"/>
    </row>
    <row r="1557" ht="12.75">
      <c r="B1557" s="6"/>
    </row>
    <row r="1558" ht="12.75">
      <c r="B1558" s="6"/>
    </row>
    <row r="1559" ht="12.75">
      <c r="B1559" s="6"/>
    </row>
    <row r="1560" ht="12.75">
      <c r="B1560" s="6"/>
    </row>
    <row r="1561" ht="12.75">
      <c r="B1561" s="6"/>
    </row>
    <row r="1562" ht="12.75">
      <c r="B1562" s="6"/>
    </row>
    <row r="1563" ht="12.75">
      <c r="B1563" s="6"/>
    </row>
    <row r="1564" ht="12.75">
      <c r="B1564" s="6"/>
    </row>
    <row r="1565" ht="12.75">
      <c r="B1565" s="6"/>
    </row>
    <row r="1566" ht="12.75">
      <c r="B1566" s="6"/>
    </row>
    <row r="1567" ht="12.75">
      <c r="B1567" s="6"/>
    </row>
    <row r="1568" ht="12.75">
      <c r="B1568" s="6"/>
    </row>
    <row r="1569" ht="12.75">
      <c r="B1569" s="6"/>
    </row>
    <row r="1570" ht="12.75">
      <c r="B1570" s="6"/>
    </row>
    <row r="1571" ht="12.75">
      <c r="B1571" s="6"/>
    </row>
    <row r="1572" ht="12.75">
      <c r="B1572" s="6"/>
    </row>
    <row r="1573" ht="12.75">
      <c r="B1573" s="6"/>
    </row>
    <row r="1574" ht="12.75">
      <c r="B1574" s="6"/>
    </row>
    <row r="1575" ht="12.75">
      <c r="B1575" s="6"/>
    </row>
    <row r="1576" ht="12.75">
      <c r="B1576" s="6"/>
    </row>
    <row r="1577" ht="12.75">
      <c r="B1577" s="6"/>
    </row>
    <row r="1578" ht="12.75">
      <c r="B1578" s="6"/>
    </row>
    <row r="1579" ht="12.75">
      <c r="B1579" s="6"/>
    </row>
    <row r="1580" ht="12.75">
      <c r="B1580" s="6"/>
    </row>
    <row r="1581" ht="12.75">
      <c r="B1581" s="6"/>
    </row>
    <row r="1582" ht="12.75">
      <c r="B1582" s="6"/>
    </row>
    <row r="1583" ht="12.75">
      <c r="B1583" s="6"/>
    </row>
    <row r="1584" ht="12.75">
      <c r="B1584" s="6"/>
    </row>
    <row r="1585" ht="12.75">
      <c r="B1585" s="6"/>
    </row>
    <row r="1586" ht="12.75">
      <c r="B1586" s="6"/>
    </row>
    <row r="1587" ht="12.75">
      <c r="B1587" s="6"/>
    </row>
    <row r="1588" ht="12.75">
      <c r="B1588" s="6"/>
    </row>
    <row r="1589" ht="12.75">
      <c r="B1589" s="6"/>
    </row>
    <row r="1590" ht="12.75">
      <c r="B1590" s="6"/>
    </row>
    <row r="1591" ht="12.75">
      <c r="B1591" s="6"/>
    </row>
    <row r="1592" ht="12.75">
      <c r="B1592" s="6"/>
    </row>
    <row r="1593" ht="12.75">
      <c r="B1593" s="6"/>
    </row>
    <row r="1594" ht="12.75">
      <c r="B1594" s="6"/>
    </row>
    <row r="1595" ht="12.75">
      <c r="B1595" s="6"/>
    </row>
    <row r="1596" ht="12.75">
      <c r="B1596" s="6"/>
    </row>
    <row r="1597" ht="12.75">
      <c r="B1597" s="6"/>
    </row>
    <row r="1598" ht="12.75">
      <c r="B1598" s="6"/>
    </row>
    <row r="1599" ht="12.75">
      <c r="B1599" s="6"/>
    </row>
    <row r="1600" ht="12.75">
      <c r="B1600" s="6"/>
    </row>
    <row r="1601" ht="12.75">
      <c r="B1601" s="6"/>
    </row>
    <row r="1602" ht="12.75">
      <c r="B1602" s="6"/>
    </row>
    <row r="1603" ht="12.75">
      <c r="B1603" s="6"/>
    </row>
    <row r="1604" ht="12.75">
      <c r="B1604" s="6"/>
    </row>
    <row r="1605" ht="12.75">
      <c r="B1605" s="6"/>
    </row>
    <row r="1606" ht="12.75">
      <c r="B1606" s="6"/>
    </row>
    <row r="1607" ht="12.75">
      <c r="B1607" s="6"/>
    </row>
    <row r="1608" ht="12.75">
      <c r="B1608" s="6"/>
    </row>
    <row r="1609" ht="12.75">
      <c r="B1609" s="6"/>
    </row>
    <row r="1610" ht="12.75">
      <c r="B1610" s="6"/>
    </row>
    <row r="1611" ht="12.75">
      <c r="B1611" s="6"/>
    </row>
    <row r="1612" ht="12.75">
      <c r="B1612" s="6"/>
    </row>
    <row r="1613" ht="12.75">
      <c r="B1613" s="6"/>
    </row>
    <row r="1614" ht="12.75">
      <c r="B1614" s="6"/>
    </row>
    <row r="1615" ht="12.75">
      <c r="B1615" s="6"/>
    </row>
    <row r="1616" ht="12.75">
      <c r="B1616" s="6"/>
    </row>
    <row r="1617" ht="12.75">
      <c r="B1617" s="6"/>
    </row>
    <row r="1618" ht="12.75">
      <c r="B1618" s="6"/>
    </row>
    <row r="1619" ht="12.75">
      <c r="B1619" s="6"/>
    </row>
    <row r="1620" ht="12.75">
      <c r="B1620" s="6"/>
    </row>
    <row r="1621" ht="12.75">
      <c r="B1621" s="6"/>
    </row>
    <row r="1622" ht="12.75">
      <c r="B1622" s="6"/>
    </row>
    <row r="1623" ht="12.75">
      <c r="B1623" s="6"/>
    </row>
    <row r="1624" ht="12.75">
      <c r="B1624" s="6"/>
    </row>
    <row r="1625" ht="12.75">
      <c r="B1625" s="6"/>
    </row>
    <row r="1626" ht="12.75">
      <c r="B1626" s="6"/>
    </row>
    <row r="1627" ht="12.75">
      <c r="B1627" s="6"/>
    </row>
    <row r="1628" ht="12.75">
      <c r="B1628" s="6"/>
    </row>
    <row r="1629" ht="12.75">
      <c r="B1629" s="6"/>
    </row>
    <row r="1630" ht="12.75">
      <c r="B1630" s="6"/>
    </row>
    <row r="1631" ht="12.75">
      <c r="B1631" s="6"/>
    </row>
    <row r="1632" ht="12.75">
      <c r="B1632" s="6"/>
    </row>
    <row r="1633" ht="12.75">
      <c r="B1633" s="6"/>
    </row>
    <row r="1634" ht="12.75">
      <c r="B1634" s="6"/>
    </row>
    <row r="1635" ht="12.75">
      <c r="B1635" s="6"/>
    </row>
    <row r="1636" ht="12.75">
      <c r="B1636" s="6"/>
    </row>
    <row r="1637" ht="12.75">
      <c r="B1637" s="6"/>
    </row>
    <row r="1638" ht="12.75">
      <c r="B1638" s="6"/>
    </row>
    <row r="1639" ht="12.75">
      <c r="B1639" s="6"/>
    </row>
    <row r="1640" ht="12.75">
      <c r="B1640" s="6"/>
    </row>
    <row r="1641" ht="12.75">
      <c r="B1641" s="6"/>
    </row>
    <row r="1642" ht="12.75">
      <c r="B1642" s="6"/>
    </row>
    <row r="1643" ht="12.75">
      <c r="B1643" s="6"/>
    </row>
    <row r="1644" ht="12.75">
      <c r="B1644" s="6"/>
    </row>
    <row r="1645" ht="12.75">
      <c r="B1645" s="6"/>
    </row>
    <row r="1646" ht="12.75">
      <c r="B1646" s="6"/>
    </row>
    <row r="1647" ht="12.75">
      <c r="B1647" s="6"/>
    </row>
    <row r="1648" ht="12.75">
      <c r="B1648" s="6"/>
    </row>
    <row r="1649" ht="12.75">
      <c r="B1649" s="6"/>
    </row>
    <row r="1650" ht="12.75">
      <c r="B1650" s="6"/>
    </row>
    <row r="1651" ht="12.75">
      <c r="B1651" s="6"/>
    </row>
    <row r="1652" ht="12.75">
      <c r="B1652" s="6"/>
    </row>
    <row r="1653" ht="12.75">
      <c r="B1653" s="6"/>
    </row>
    <row r="1654" ht="12.75">
      <c r="B1654" s="6"/>
    </row>
    <row r="1655" ht="12.75">
      <c r="B1655" s="6"/>
    </row>
    <row r="1656" ht="12.75">
      <c r="B1656" s="6"/>
    </row>
    <row r="1657" ht="12.75">
      <c r="B1657" s="6"/>
    </row>
    <row r="1658" ht="12.75">
      <c r="B1658" s="6"/>
    </row>
    <row r="1659" ht="12.75">
      <c r="B1659" s="6"/>
    </row>
    <row r="1660" ht="12.75">
      <c r="B1660" s="6"/>
    </row>
    <row r="1661" ht="12.75">
      <c r="B1661" s="6"/>
    </row>
    <row r="1662" ht="12.75">
      <c r="B1662" s="6"/>
    </row>
    <row r="1663" ht="12.75">
      <c r="B1663" s="6"/>
    </row>
    <row r="1664" ht="12.75">
      <c r="B1664" s="6"/>
    </row>
    <row r="1665" ht="12.75">
      <c r="B1665" s="6"/>
    </row>
    <row r="1666" ht="12.75">
      <c r="B1666" s="6"/>
    </row>
    <row r="1667" ht="12.75">
      <c r="B1667" s="6"/>
    </row>
    <row r="1668" ht="12.75">
      <c r="B1668" s="6"/>
    </row>
    <row r="1669" ht="12.75">
      <c r="B1669" s="6"/>
    </row>
    <row r="1670" ht="12.75">
      <c r="B1670" s="6"/>
    </row>
    <row r="1671" ht="12.75">
      <c r="B1671" s="6"/>
    </row>
    <row r="1672" ht="12.75">
      <c r="B1672" s="6"/>
    </row>
    <row r="1673" ht="12.75">
      <c r="B1673" s="6"/>
    </row>
    <row r="1674" ht="12.75">
      <c r="B1674" s="6"/>
    </row>
    <row r="1675" ht="12.75">
      <c r="B1675" s="6"/>
    </row>
    <row r="1676" ht="12.75">
      <c r="B1676" s="6"/>
    </row>
    <row r="1677" ht="12.75">
      <c r="B1677" s="6"/>
    </row>
    <row r="1678" ht="12.75">
      <c r="B1678" s="6"/>
    </row>
    <row r="1679" ht="12.75">
      <c r="B1679" s="6"/>
    </row>
    <row r="1680" ht="12.75">
      <c r="B1680" s="6"/>
    </row>
    <row r="1681" ht="12.75">
      <c r="B1681" s="6"/>
    </row>
    <row r="1682" ht="12.75">
      <c r="B1682" s="6"/>
    </row>
    <row r="1683" ht="12.75">
      <c r="B1683" s="6"/>
    </row>
    <row r="1684" ht="12.75">
      <c r="B1684" s="6"/>
    </row>
    <row r="1685" ht="12.75">
      <c r="B1685" s="6"/>
    </row>
    <row r="1686" ht="12.75">
      <c r="B1686" s="6"/>
    </row>
    <row r="1687" ht="12.75">
      <c r="B1687" s="6"/>
    </row>
    <row r="1688" ht="12.75">
      <c r="B1688" s="6"/>
    </row>
    <row r="1689" ht="12.75">
      <c r="B1689" s="6"/>
    </row>
    <row r="1690" ht="12.75">
      <c r="B1690" s="6"/>
    </row>
    <row r="1691" ht="12.75">
      <c r="B1691" s="6"/>
    </row>
    <row r="1692" ht="12.75">
      <c r="B1692" s="6"/>
    </row>
    <row r="1693" ht="12.75">
      <c r="B1693" s="6"/>
    </row>
    <row r="1694" ht="12.75">
      <c r="B1694" s="6"/>
    </row>
    <row r="1695" ht="12.75">
      <c r="B1695" s="6"/>
    </row>
    <row r="1696" ht="12.75">
      <c r="B1696" s="6"/>
    </row>
    <row r="1697" ht="12.75">
      <c r="B1697" s="6"/>
    </row>
    <row r="1698" ht="12.75">
      <c r="B1698" s="6"/>
    </row>
    <row r="1699" ht="12.75">
      <c r="B1699" s="6"/>
    </row>
    <row r="1700" ht="12.75">
      <c r="B1700" s="6"/>
    </row>
    <row r="1701" ht="12.75">
      <c r="B1701" s="6"/>
    </row>
    <row r="1702" ht="12.75">
      <c r="B1702" s="6"/>
    </row>
    <row r="1703" ht="12.75">
      <c r="B1703" s="6"/>
    </row>
    <row r="1704" ht="12.75">
      <c r="B1704" s="6"/>
    </row>
    <row r="1705" ht="12.75">
      <c r="B1705" s="6"/>
    </row>
    <row r="1706" ht="12.75">
      <c r="B1706" s="6"/>
    </row>
    <row r="1707" ht="12.75">
      <c r="B1707" s="6"/>
    </row>
    <row r="1708" ht="12.75">
      <c r="B1708" s="6"/>
    </row>
    <row r="1709" ht="12.75">
      <c r="B1709" s="6"/>
    </row>
    <row r="1710" ht="12.75">
      <c r="B1710" s="6"/>
    </row>
    <row r="1711" ht="12.75">
      <c r="B1711" s="6"/>
    </row>
    <row r="1712" ht="12.75">
      <c r="B1712" s="6"/>
    </row>
    <row r="1713" ht="12.75">
      <c r="B1713" s="6"/>
    </row>
    <row r="1714" ht="12.75">
      <c r="B1714" s="6"/>
    </row>
    <row r="1715" ht="12.75">
      <c r="B1715" s="6"/>
    </row>
    <row r="1716" ht="12.75">
      <c r="B1716" s="6"/>
    </row>
    <row r="1717" ht="12.75">
      <c r="B1717" s="6"/>
    </row>
    <row r="1718" ht="12.75">
      <c r="B1718" s="6"/>
    </row>
    <row r="1719" ht="12.75">
      <c r="B1719" s="6"/>
    </row>
    <row r="1720" ht="12.75">
      <c r="B1720" s="6"/>
    </row>
    <row r="1721" ht="12.75">
      <c r="B1721" s="6"/>
    </row>
    <row r="1722" ht="12.75">
      <c r="B1722" s="6"/>
    </row>
    <row r="1723" ht="12.75">
      <c r="B1723" s="6"/>
    </row>
    <row r="1724" ht="12.75">
      <c r="B1724" s="6"/>
    </row>
    <row r="1725" ht="12.75">
      <c r="B1725" s="6"/>
    </row>
    <row r="1726" ht="12.75">
      <c r="B1726" s="6"/>
    </row>
    <row r="1727" ht="12.75">
      <c r="B1727" s="6"/>
    </row>
    <row r="1728" ht="12.75">
      <c r="B1728" s="6"/>
    </row>
    <row r="1729" ht="12.75">
      <c r="B1729" s="6"/>
    </row>
    <row r="1730" ht="12.75">
      <c r="B1730" s="6"/>
    </row>
    <row r="1731" ht="12.75">
      <c r="B1731" s="6"/>
    </row>
    <row r="1732" ht="12.75">
      <c r="B1732" s="6"/>
    </row>
    <row r="1733" ht="12.75">
      <c r="B1733" s="6"/>
    </row>
    <row r="1734" ht="12.75">
      <c r="B1734" s="6"/>
    </row>
    <row r="1735" ht="12.75">
      <c r="B1735" s="6"/>
    </row>
    <row r="1736" ht="12.75">
      <c r="B1736" s="6"/>
    </row>
    <row r="1737" ht="12.75">
      <c r="B1737" s="6"/>
    </row>
    <row r="1738" ht="12.75">
      <c r="B1738" s="6"/>
    </row>
    <row r="1739" ht="12.75">
      <c r="B1739" s="6"/>
    </row>
    <row r="1740" ht="12.75">
      <c r="B1740" s="6"/>
    </row>
    <row r="1741" ht="12.75">
      <c r="B1741" s="6"/>
    </row>
    <row r="1742" ht="12.75">
      <c r="B1742" s="6"/>
    </row>
    <row r="1743" ht="12.75">
      <c r="B1743" s="6"/>
    </row>
    <row r="1744" ht="12.75">
      <c r="B1744" s="6"/>
    </row>
    <row r="1745" ht="12.75">
      <c r="B1745" s="6"/>
    </row>
    <row r="1746" ht="12.75">
      <c r="B1746" s="6"/>
    </row>
    <row r="1747" ht="12.75">
      <c r="B1747" s="6"/>
    </row>
    <row r="1748" ht="12.75">
      <c r="B1748" s="6"/>
    </row>
    <row r="1749" ht="12.75">
      <c r="B1749" s="6"/>
    </row>
    <row r="1750" ht="12.75">
      <c r="B1750" s="6"/>
    </row>
    <row r="1751" ht="12.75">
      <c r="B1751" s="6"/>
    </row>
    <row r="1752" ht="12.75">
      <c r="B1752" s="6"/>
    </row>
    <row r="1753" ht="12.75">
      <c r="B1753" s="6"/>
    </row>
    <row r="1754" ht="12.75">
      <c r="B1754" s="6"/>
    </row>
    <row r="1755" ht="12.75">
      <c r="B1755" s="6"/>
    </row>
    <row r="1756" ht="12.75">
      <c r="B1756" s="6"/>
    </row>
    <row r="1757" ht="12.75">
      <c r="B1757" s="6"/>
    </row>
    <row r="1758" ht="12.75">
      <c r="B1758" s="6"/>
    </row>
    <row r="1759" ht="12.75">
      <c r="B1759" s="6"/>
    </row>
    <row r="1760" ht="12.75">
      <c r="B1760" s="6"/>
    </row>
    <row r="1761" ht="12.75">
      <c r="B1761" s="6"/>
    </row>
    <row r="1762" ht="12.75">
      <c r="B1762" s="6"/>
    </row>
    <row r="1763" ht="12.75">
      <c r="B1763" s="6"/>
    </row>
    <row r="1764" ht="12.75">
      <c r="B1764" s="6"/>
    </row>
    <row r="1765" ht="12.75">
      <c r="B1765" s="6"/>
    </row>
    <row r="1766" ht="12.75">
      <c r="B1766" s="6"/>
    </row>
    <row r="1767" ht="12.75">
      <c r="B1767" s="6"/>
    </row>
    <row r="1768" ht="12.75">
      <c r="B1768" s="6"/>
    </row>
    <row r="1769" ht="12.75">
      <c r="B1769" s="6"/>
    </row>
    <row r="1770" ht="12.75">
      <c r="B1770" s="6"/>
    </row>
    <row r="1771" ht="12.75">
      <c r="B1771" s="6"/>
    </row>
    <row r="1772" ht="12.75">
      <c r="B1772" s="6"/>
    </row>
    <row r="1773" ht="12.75">
      <c r="B1773" s="6"/>
    </row>
    <row r="1774" ht="12.75">
      <c r="B1774" s="6"/>
    </row>
    <row r="1775" ht="12.75">
      <c r="B1775" s="6"/>
    </row>
    <row r="1776" ht="12.75">
      <c r="B1776" s="6"/>
    </row>
    <row r="1777" ht="12.75">
      <c r="B1777" s="6"/>
    </row>
    <row r="1778" ht="12.75">
      <c r="B1778" s="6"/>
    </row>
    <row r="1779" ht="12.75">
      <c r="B1779" s="6"/>
    </row>
    <row r="1780" ht="12.75">
      <c r="B1780" s="6"/>
    </row>
    <row r="1781" ht="12.75">
      <c r="B1781" s="6"/>
    </row>
    <row r="1782" ht="12.75">
      <c r="B1782" s="6"/>
    </row>
    <row r="1783" ht="12.75">
      <c r="B1783" s="6"/>
    </row>
    <row r="1784" ht="12.75">
      <c r="B1784" s="6"/>
    </row>
    <row r="1785" ht="12.75">
      <c r="B1785" s="6"/>
    </row>
    <row r="1786" ht="12.75">
      <c r="B1786" s="6"/>
    </row>
    <row r="1787" ht="12.75">
      <c r="B1787" s="6"/>
    </row>
    <row r="1788" ht="12.75">
      <c r="B1788" s="6"/>
    </row>
    <row r="1789" ht="12.75">
      <c r="B1789" s="6"/>
    </row>
    <row r="1790" ht="12.75">
      <c r="B1790" s="6"/>
    </row>
    <row r="1791" ht="12.75">
      <c r="B1791" s="6"/>
    </row>
    <row r="1792" ht="12.75">
      <c r="B1792" s="6"/>
    </row>
    <row r="1793" ht="12.75">
      <c r="B1793" s="6"/>
    </row>
    <row r="1794" ht="12.75">
      <c r="B1794" s="6"/>
    </row>
    <row r="1795" ht="12.75">
      <c r="B1795" s="6"/>
    </row>
    <row r="1796" ht="12.75">
      <c r="B1796" s="6"/>
    </row>
    <row r="1797" ht="12.75">
      <c r="B1797" s="6"/>
    </row>
    <row r="1798" ht="12.75">
      <c r="B1798" s="6"/>
    </row>
    <row r="1799" ht="12.75">
      <c r="B1799" s="6"/>
    </row>
    <row r="1800" ht="12.75">
      <c r="B1800" s="6"/>
    </row>
    <row r="1801" ht="12.75">
      <c r="B1801" s="6"/>
    </row>
    <row r="1802" ht="12.75">
      <c r="B1802" s="6"/>
    </row>
    <row r="1803" ht="12.75">
      <c r="B1803" s="6"/>
    </row>
    <row r="1804" ht="12.75">
      <c r="B1804" s="6"/>
    </row>
    <row r="1805" ht="12.75">
      <c r="B1805" s="6"/>
    </row>
    <row r="1806" ht="12.75">
      <c r="B1806" s="6"/>
    </row>
    <row r="1807" ht="12.75">
      <c r="B1807" s="6"/>
    </row>
    <row r="1808" ht="12.75">
      <c r="B1808" s="6"/>
    </row>
    <row r="1809" ht="12.75">
      <c r="B1809" s="6"/>
    </row>
    <row r="1810" ht="12.75">
      <c r="B1810" s="6"/>
    </row>
    <row r="1811" ht="12.75">
      <c r="B1811" s="6"/>
    </row>
    <row r="1812" ht="12.75">
      <c r="B1812" s="6"/>
    </row>
    <row r="1813" ht="12.75">
      <c r="B1813" s="6"/>
    </row>
    <row r="1814" ht="12.75">
      <c r="B1814" s="6"/>
    </row>
    <row r="1815" ht="12.75">
      <c r="B1815" s="6"/>
    </row>
    <row r="1816" ht="12.75">
      <c r="B1816" s="6"/>
    </row>
    <row r="1817" ht="12.75">
      <c r="B1817" s="6"/>
    </row>
    <row r="1818" ht="12.75">
      <c r="B1818" s="6"/>
    </row>
    <row r="1819" ht="12.75">
      <c r="B1819" s="6"/>
    </row>
    <row r="1820" ht="12.75">
      <c r="B1820" s="6"/>
    </row>
    <row r="1821" ht="12.75">
      <c r="B1821" s="6"/>
    </row>
    <row r="1822" ht="12.75">
      <c r="B1822" s="6"/>
    </row>
    <row r="1823" ht="12.75">
      <c r="B1823" s="6"/>
    </row>
    <row r="1824" ht="12.75">
      <c r="B1824" s="6"/>
    </row>
    <row r="1825" ht="12.75">
      <c r="B1825" s="6"/>
    </row>
    <row r="1826" ht="12.75">
      <c r="B1826" s="6"/>
    </row>
    <row r="1827" ht="12.75">
      <c r="B1827" s="6"/>
    </row>
    <row r="1828" ht="12.75">
      <c r="B1828" s="6"/>
    </row>
    <row r="1829" ht="12.75">
      <c r="B1829" s="6"/>
    </row>
    <row r="1830" ht="12.75">
      <c r="B1830" s="6"/>
    </row>
    <row r="1831" ht="12.75">
      <c r="B1831" s="6"/>
    </row>
    <row r="1832" ht="12.75">
      <c r="B1832" s="6"/>
    </row>
    <row r="1833" ht="12.75">
      <c r="B1833" s="6"/>
    </row>
    <row r="1834" ht="12.75">
      <c r="B1834" s="6"/>
    </row>
    <row r="1835" ht="12.75">
      <c r="B1835" s="6"/>
    </row>
    <row r="1836" ht="12.75">
      <c r="B1836" s="6"/>
    </row>
    <row r="1837" ht="12.75">
      <c r="B1837" s="6"/>
    </row>
    <row r="1838" ht="12.75">
      <c r="B1838" s="6"/>
    </row>
    <row r="1839" ht="12.75">
      <c r="B1839" s="6"/>
    </row>
    <row r="1840" ht="12.75">
      <c r="B1840" s="6"/>
    </row>
    <row r="1841" ht="12.75">
      <c r="B1841" s="6"/>
    </row>
    <row r="1842" ht="12.75">
      <c r="B1842" s="6"/>
    </row>
    <row r="1843" ht="12.75">
      <c r="B1843" s="6"/>
    </row>
    <row r="1844" ht="12.75">
      <c r="B1844" s="6"/>
    </row>
    <row r="1845" ht="12.75">
      <c r="B1845" s="6"/>
    </row>
    <row r="1846" ht="12.75">
      <c r="B1846" s="6"/>
    </row>
    <row r="1847" ht="12.75">
      <c r="B1847" s="6"/>
    </row>
    <row r="1848" ht="12.75">
      <c r="B1848" s="6"/>
    </row>
    <row r="1849" ht="12.75">
      <c r="B1849" s="6"/>
    </row>
    <row r="1850" ht="12.75">
      <c r="B1850" s="6"/>
    </row>
    <row r="1851" ht="12.75">
      <c r="B1851" s="6"/>
    </row>
    <row r="1852" ht="12.75">
      <c r="B1852" s="6"/>
    </row>
    <row r="1853" ht="12.75">
      <c r="B1853" s="6"/>
    </row>
    <row r="1854" ht="12.75">
      <c r="B1854" s="6"/>
    </row>
    <row r="1855" ht="12.75">
      <c r="B1855" s="6"/>
    </row>
    <row r="1856" ht="12.75">
      <c r="B1856" s="6"/>
    </row>
    <row r="1857" ht="12.75">
      <c r="B1857" s="6"/>
    </row>
    <row r="1858" ht="12.75">
      <c r="B1858" s="6"/>
    </row>
    <row r="1859" ht="12.75">
      <c r="B1859" s="6"/>
    </row>
    <row r="1860" ht="12.75">
      <c r="B1860" s="6"/>
    </row>
    <row r="1861" ht="12.75">
      <c r="B1861" s="6"/>
    </row>
    <row r="1862" ht="12.75">
      <c r="B1862" s="6"/>
    </row>
    <row r="1863" ht="12.75">
      <c r="B1863" s="6"/>
    </row>
    <row r="1864" ht="12.75">
      <c r="B1864" s="6"/>
    </row>
    <row r="1865" ht="12.75">
      <c r="B1865" s="6"/>
    </row>
    <row r="1866" ht="12.75">
      <c r="B1866" s="6"/>
    </row>
    <row r="1867" ht="12.75">
      <c r="B1867" s="6"/>
    </row>
    <row r="1868" ht="12.75">
      <c r="B1868" s="6"/>
    </row>
    <row r="1869" ht="12.75">
      <c r="B1869" s="6"/>
    </row>
    <row r="1870" ht="12.75">
      <c r="B1870" s="6"/>
    </row>
    <row r="1871" ht="12.75">
      <c r="B1871" s="6"/>
    </row>
    <row r="1872" ht="12.75">
      <c r="B1872" s="6"/>
    </row>
    <row r="1873" ht="12.75">
      <c r="B1873" s="6"/>
    </row>
    <row r="1874" ht="12.75">
      <c r="B1874" s="6"/>
    </row>
    <row r="1875" ht="12.75">
      <c r="B1875" s="6"/>
    </row>
    <row r="1876" ht="12.75">
      <c r="B1876" s="6"/>
    </row>
    <row r="1877" ht="12.75">
      <c r="B1877" s="6"/>
    </row>
    <row r="1878" ht="12.75">
      <c r="B1878" s="6"/>
    </row>
    <row r="1879" ht="12.75">
      <c r="B1879" s="6"/>
    </row>
    <row r="1880" ht="12.75">
      <c r="B1880" s="6"/>
    </row>
    <row r="1881" ht="12.75">
      <c r="B1881" s="6"/>
    </row>
    <row r="1882" ht="12.75">
      <c r="B1882" s="6"/>
    </row>
    <row r="1883" ht="12.75">
      <c r="B1883" s="6"/>
    </row>
    <row r="1884" ht="12.75">
      <c r="B1884" s="6"/>
    </row>
    <row r="1885" ht="12.75">
      <c r="B1885" s="6"/>
    </row>
    <row r="1886" ht="12.75">
      <c r="B1886" s="6"/>
    </row>
    <row r="1887" ht="12.75">
      <c r="B1887" s="6"/>
    </row>
    <row r="1888" ht="12.75">
      <c r="B1888" s="6"/>
    </row>
    <row r="1889" ht="12.75">
      <c r="B1889" s="6"/>
    </row>
    <row r="1890" ht="12.75">
      <c r="B1890" s="6"/>
    </row>
    <row r="1891" ht="12.75">
      <c r="B1891" s="6"/>
    </row>
    <row r="1892" ht="12.75">
      <c r="B1892" s="6"/>
    </row>
    <row r="1893" ht="12.75">
      <c r="B1893" s="6"/>
    </row>
    <row r="1894" ht="12.75">
      <c r="B1894" s="6"/>
    </row>
    <row r="1895" ht="12.75">
      <c r="B1895" s="6"/>
    </row>
    <row r="1896" ht="12.75">
      <c r="B1896" s="6"/>
    </row>
    <row r="1897" ht="12.75">
      <c r="B1897" s="6"/>
    </row>
    <row r="1898" ht="12.75">
      <c r="B1898" s="6"/>
    </row>
    <row r="1899" ht="12.75">
      <c r="B1899" s="6"/>
    </row>
    <row r="1900" ht="12.75">
      <c r="B1900" s="6"/>
    </row>
    <row r="1901" ht="12.75">
      <c r="B1901" s="6"/>
    </row>
    <row r="1902" ht="12.75">
      <c r="B1902" s="6"/>
    </row>
    <row r="1903" ht="12.75">
      <c r="B1903" s="6"/>
    </row>
    <row r="1904" ht="12.75">
      <c r="B1904" s="6"/>
    </row>
    <row r="1905" ht="12.75">
      <c r="B1905" s="6"/>
    </row>
    <row r="1906" ht="12.75">
      <c r="B1906" s="6"/>
    </row>
    <row r="1907" ht="12.75">
      <c r="B1907" s="6"/>
    </row>
    <row r="1908" ht="12.75">
      <c r="B1908" s="6"/>
    </row>
    <row r="1909" ht="12.75">
      <c r="B1909" s="6"/>
    </row>
    <row r="1910" ht="12.75">
      <c r="B1910" s="6"/>
    </row>
    <row r="1911" ht="12.75">
      <c r="B1911" s="6"/>
    </row>
    <row r="1912" ht="12.75">
      <c r="B1912" s="6"/>
    </row>
    <row r="1913" ht="12.75">
      <c r="B1913" s="6"/>
    </row>
    <row r="1914" ht="12.75">
      <c r="B1914" s="6"/>
    </row>
    <row r="1915" ht="12.75">
      <c r="B1915" s="6"/>
    </row>
    <row r="1916" ht="12.75">
      <c r="B1916" s="6"/>
    </row>
    <row r="1917" ht="12.75">
      <c r="B1917" s="6"/>
    </row>
    <row r="1918" ht="12.75">
      <c r="B1918" s="6"/>
    </row>
    <row r="1919" ht="12.75">
      <c r="B1919" s="6"/>
    </row>
    <row r="1920" ht="12.75">
      <c r="B1920" s="6"/>
    </row>
    <row r="1921" ht="12.75">
      <c r="B1921" s="6"/>
    </row>
    <row r="1922" ht="12.75">
      <c r="B1922" s="6"/>
    </row>
    <row r="1923" ht="12.75">
      <c r="B1923" s="6"/>
    </row>
    <row r="1924" ht="12.75">
      <c r="B1924" s="6"/>
    </row>
    <row r="1925" ht="12.75">
      <c r="B1925" s="6"/>
    </row>
    <row r="1926" ht="12.75">
      <c r="B1926" s="6"/>
    </row>
    <row r="1927" ht="12.75">
      <c r="B1927" s="6"/>
    </row>
    <row r="1928" ht="12.75">
      <c r="B1928" s="6"/>
    </row>
    <row r="1929" ht="12.75">
      <c r="B1929" s="6"/>
    </row>
    <row r="1930" ht="12.75">
      <c r="B1930" s="6"/>
    </row>
    <row r="1931" ht="12.75">
      <c r="B1931" s="6"/>
    </row>
    <row r="1932" ht="12.75">
      <c r="B1932" s="6"/>
    </row>
    <row r="1933" ht="12.75">
      <c r="B1933" s="6"/>
    </row>
    <row r="1934" ht="12.75">
      <c r="B1934" s="6"/>
    </row>
    <row r="1935" ht="12.75">
      <c r="B1935" s="6"/>
    </row>
    <row r="1936" ht="12.75">
      <c r="B1936" s="6"/>
    </row>
    <row r="1937" ht="12.75">
      <c r="B1937" s="6"/>
    </row>
    <row r="1938" ht="12.75">
      <c r="B1938" s="6"/>
    </row>
    <row r="1939" ht="12.75">
      <c r="B1939" s="6"/>
    </row>
    <row r="1940" ht="12.75">
      <c r="B1940" s="6"/>
    </row>
    <row r="1941" ht="12.75">
      <c r="B1941" s="6"/>
    </row>
    <row r="1942" ht="12.75">
      <c r="B1942" s="6"/>
    </row>
    <row r="1943" ht="12.75">
      <c r="B1943" s="6"/>
    </row>
    <row r="1944" ht="12.75">
      <c r="B1944" s="6"/>
    </row>
    <row r="1945" ht="12.75">
      <c r="B1945" s="6"/>
    </row>
    <row r="1946" ht="12.75">
      <c r="B1946" s="6"/>
    </row>
    <row r="1947" ht="12.75">
      <c r="B1947" s="6"/>
    </row>
    <row r="1948" ht="12.75">
      <c r="B1948" s="6"/>
    </row>
    <row r="1949" ht="12.75">
      <c r="B1949" s="6"/>
    </row>
    <row r="1950" ht="12.75">
      <c r="B1950" s="6"/>
    </row>
    <row r="1951" ht="12.75">
      <c r="B1951" s="6"/>
    </row>
    <row r="1952" ht="12.75">
      <c r="B1952" s="6"/>
    </row>
    <row r="1953" ht="12.75">
      <c r="B1953" s="6"/>
    </row>
    <row r="1954" ht="12.75">
      <c r="B1954" s="6"/>
    </row>
    <row r="1955" ht="12.75">
      <c r="B1955" s="6"/>
    </row>
    <row r="1956" ht="12.75">
      <c r="B1956" s="6"/>
    </row>
    <row r="1957" ht="12.75">
      <c r="B1957" s="6"/>
    </row>
    <row r="1958" ht="12.75">
      <c r="B1958" s="6"/>
    </row>
    <row r="1959" ht="12.75">
      <c r="B1959" s="6"/>
    </row>
    <row r="1960" ht="12.75">
      <c r="B1960" s="6"/>
    </row>
    <row r="1961" ht="12.75">
      <c r="B1961" s="6"/>
    </row>
    <row r="1962" ht="12.75">
      <c r="B1962" s="6"/>
    </row>
    <row r="1963" ht="12.75">
      <c r="B1963" s="6"/>
    </row>
    <row r="1964" ht="12.75">
      <c r="B1964" s="6"/>
    </row>
    <row r="1965" ht="12.75">
      <c r="B1965" s="6"/>
    </row>
    <row r="1966" ht="12.75">
      <c r="B1966" s="6"/>
    </row>
    <row r="1967" ht="12.75">
      <c r="B1967" s="6"/>
    </row>
    <row r="1968" ht="12.75">
      <c r="B1968" s="6"/>
    </row>
    <row r="1969" ht="12.75">
      <c r="B1969" s="6"/>
    </row>
    <row r="1970" ht="12.75">
      <c r="B1970" s="6"/>
    </row>
    <row r="1971" ht="12.75">
      <c r="B1971" s="6"/>
    </row>
    <row r="1972" ht="12.75">
      <c r="B1972" s="6"/>
    </row>
    <row r="1973" ht="12.75">
      <c r="B1973" s="6"/>
    </row>
    <row r="1974" ht="12.75">
      <c r="B1974" s="6"/>
    </row>
    <row r="1975" ht="12.75">
      <c r="B1975" s="6"/>
    </row>
    <row r="1976" ht="12.75">
      <c r="B1976" s="6"/>
    </row>
    <row r="1977" ht="12.75">
      <c r="B1977" s="6"/>
    </row>
    <row r="1978" ht="12.75">
      <c r="B1978" s="6"/>
    </row>
    <row r="1979" ht="12.75">
      <c r="B1979" s="6"/>
    </row>
    <row r="1980" ht="12.75">
      <c r="B1980" s="6"/>
    </row>
    <row r="1981" ht="12.75">
      <c r="B1981" s="6"/>
    </row>
    <row r="1982" ht="12.75">
      <c r="B1982" s="6"/>
    </row>
    <row r="1983" ht="12.75">
      <c r="B1983" s="6"/>
    </row>
    <row r="1984" ht="12.75">
      <c r="B1984" s="6"/>
    </row>
    <row r="1985" ht="12.75">
      <c r="B1985" s="6"/>
    </row>
    <row r="1986" ht="12.75">
      <c r="B1986" s="6"/>
    </row>
    <row r="1987" ht="12.75">
      <c r="B1987" s="6"/>
    </row>
    <row r="1988" ht="12.75">
      <c r="B1988" s="6"/>
    </row>
    <row r="1989" ht="12.75">
      <c r="B1989" s="6"/>
    </row>
    <row r="1990" ht="12.75">
      <c r="B1990" s="6"/>
    </row>
    <row r="1991" ht="12.75">
      <c r="B1991" s="6"/>
    </row>
    <row r="1992" ht="12.75">
      <c r="B1992" s="6"/>
    </row>
    <row r="1993" ht="12.75">
      <c r="B1993" s="6"/>
    </row>
    <row r="1994" ht="12.75">
      <c r="B1994" s="6"/>
    </row>
    <row r="1995" ht="12.75">
      <c r="B1995" s="6"/>
    </row>
    <row r="1996" ht="12.75">
      <c r="B1996" s="6"/>
    </row>
    <row r="1997" ht="12.75">
      <c r="B1997" s="6"/>
    </row>
    <row r="1998" ht="12.75">
      <c r="B1998" s="6"/>
    </row>
    <row r="1999" ht="12.75">
      <c r="B1999" s="6"/>
    </row>
    <row r="2000" ht="12.75">
      <c r="B2000" s="6"/>
    </row>
    <row r="2001" ht="12.75">
      <c r="B2001" s="6"/>
    </row>
    <row r="2002" ht="12.75">
      <c r="B2002" s="6"/>
    </row>
    <row r="2003" ht="12.75">
      <c r="B2003" s="6"/>
    </row>
    <row r="2004" ht="12.75">
      <c r="B2004" s="6"/>
    </row>
    <row r="2005" ht="12.75">
      <c r="B2005" s="6"/>
    </row>
    <row r="2006" ht="12.75">
      <c r="B2006" s="6"/>
    </row>
    <row r="2007" ht="12.75">
      <c r="B2007" s="6"/>
    </row>
    <row r="2008" ht="12.75">
      <c r="B2008" s="6"/>
    </row>
    <row r="2009" ht="12.75">
      <c r="B2009" s="6"/>
    </row>
    <row r="2010" ht="12.75">
      <c r="B2010" s="6"/>
    </row>
    <row r="2011" ht="12.75">
      <c r="B2011" s="6"/>
    </row>
    <row r="2012" ht="12.75">
      <c r="B2012" s="6"/>
    </row>
    <row r="2013" ht="12.75">
      <c r="B2013" s="6"/>
    </row>
    <row r="2014" ht="12.75">
      <c r="B2014" s="6"/>
    </row>
    <row r="2015" ht="12.75">
      <c r="B2015" s="6"/>
    </row>
    <row r="2016" ht="12.75">
      <c r="B2016" s="6"/>
    </row>
    <row r="2017" ht="12.75">
      <c r="B2017" s="6"/>
    </row>
    <row r="2018" ht="12.75">
      <c r="B2018" s="6"/>
    </row>
    <row r="2019" ht="12.75">
      <c r="B2019" s="6"/>
    </row>
    <row r="2020" ht="12.75">
      <c r="B2020" s="6"/>
    </row>
    <row r="2021" ht="12.75">
      <c r="B2021" s="6"/>
    </row>
    <row r="2022" ht="12.75">
      <c r="B2022" s="6"/>
    </row>
    <row r="2023" ht="12.75">
      <c r="B2023" s="6"/>
    </row>
    <row r="2024" ht="12.75">
      <c r="B2024" s="6"/>
    </row>
    <row r="2025" ht="12.75">
      <c r="B2025" s="6"/>
    </row>
    <row r="2026" ht="12.75">
      <c r="B2026" s="6"/>
    </row>
    <row r="2027" ht="12.75">
      <c r="B2027" s="6"/>
    </row>
    <row r="2028" ht="12.75">
      <c r="B2028" s="6"/>
    </row>
    <row r="2029" ht="12.75">
      <c r="B2029" s="6"/>
    </row>
    <row r="2030" ht="12.75">
      <c r="B2030" s="6"/>
    </row>
    <row r="2031" ht="12.75">
      <c r="B2031" s="6"/>
    </row>
    <row r="2032" ht="12.75">
      <c r="B2032" s="6"/>
    </row>
    <row r="2033" ht="12.75">
      <c r="B2033" s="6"/>
    </row>
    <row r="2034" ht="12.75">
      <c r="B2034" s="6"/>
    </row>
    <row r="2035" ht="12.75">
      <c r="B2035" s="6"/>
    </row>
    <row r="2036" ht="12.75">
      <c r="B2036" s="6"/>
    </row>
    <row r="2037" ht="12.75">
      <c r="B2037" s="6"/>
    </row>
    <row r="2038" ht="12.75">
      <c r="B2038" s="6"/>
    </row>
    <row r="2039" ht="12.75">
      <c r="B2039" s="6"/>
    </row>
    <row r="2040" ht="12.75">
      <c r="B2040" s="6"/>
    </row>
    <row r="2041" ht="12.75">
      <c r="B2041" s="6"/>
    </row>
    <row r="2042" ht="12.75">
      <c r="B2042" s="6"/>
    </row>
    <row r="2043" ht="12.75">
      <c r="B2043" s="6"/>
    </row>
    <row r="2044" ht="12.75">
      <c r="B2044" s="6"/>
    </row>
    <row r="2045" ht="12.75">
      <c r="B2045" s="6"/>
    </row>
    <row r="2046" ht="12.75">
      <c r="B2046" s="6"/>
    </row>
    <row r="2047" ht="12.75">
      <c r="B2047" s="6"/>
    </row>
    <row r="2048" ht="12.75">
      <c r="B2048" s="6"/>
    </row>
    <row r="2049" ht="12.75">
      <c r="B2049" s="6"/>
    </row>
    <row r="2050" ht="12.75">
      <c r="B2050" s="6"/>
    </row>
    <row r="2051" ht="12.75">
      <c r="B2051" s="6"/>
    </row>
    <row r="2052" ht="12.75">
      <c r="B2052" s="6"/>
    </row>
    <row r="2053" ht="12.75">
      <c r="B2053" s="6"/>
    </row>
    <row r="2054" ht="12.75">
      <c r="B2054" s="6"/>
    </row>
    <row r="2055" ht="12.75">
      <c r="B2055" s="6"/>
    </row>
    <row r="2056" ht="12.75">
      <c r="B2056" s="6"/>
    </row>
    <row r="2057" ht="12.75">
      <c r="B2057" s="6"/>
    </row>
    <row r="2058" ht="12.75">
      <c r="B2058" s="6"/>
    </row>
    <row r="2059" ht="12.75">
      <c r="B2059" s="6"/>
    </row>
    <row r="2060" ht="12.75">
      <c r="B2060" s="6"/>
    </row>
    <row r="2061" ht="12.75">
      <c r="B2061" s="6"/>
    </row>
    <row r="2062" ht="12.75">
      <c r="B2062" s="6"/>
    </row>
    <row r="2063" ht="12.75">
      <c r="B2063" s="6"/>
    </row>
    <row r="2064" ht="12.75">
      <c r="B2064" s="6"/>
    </row>
    <row r="2065" ht="12.75">
      <c r="B2065" s="6"/>
    </row>
    <row r="2066" ht="12.75">
      <c r="B2066" s="6"/>
    </row>
    <row r="2067" ht="12.75">
      <c r="B2067" s="6"/>
    </row>
    <row r="2068" ht="12.75">
      <c r="B2068" s="6"/>
    </row>
    <row r="2069" ht="12.75">
      <c r="B2069" s="6"/>
    </row>
    <row r="2070" ht="12.75">
      <c r="B2070" s="6"/>
    </row>
    <row r="2071" ht="12.75">
      <c r="B2071" s="6"/>
    </row>
    <row r="2072" ht="12.75">
      <c r="B2072" s="6"/>
    </row>
    <row r="2073" ht="12.75">
      <c r="B2073" s="6"/>
    </row>
    <row r="2074" ht="12.75">
      <c r="B2074" s="6"/>
    </row>
    <row r="2075" ht="12.75">
      <c r="B2075" s="6"/>
    </row>
    <row r="2076" ht="12.75">
      <c r="B2076" s="6"/>
    </row>
    <row r="2077" ht="12.75">
      <c r="B2077" s="6"/>
    </row>
    <row r="2078" ht="12.75">
      <c r="B2078" s="6"/>
    </row>
    <row r="2079" ht="12.75">
      <c r="B2079" s="6"/>
    </row>
    <row r="2080" ht="12.75">
      <c r="B2080" s="6"/>
    </row>
    <row r="2081" ht="12.75">
      <c r="B2081" s="6"/>
    </row>
    <row r="2082" ht="12.75">
      <c r="B2082" s="6"/>
    </row>
    <row r="2083" ht="12.75">
      <c r="B2083" s="6"/>
    </row>
    <row r="2084" ht="12.75">
      <c r="B2084" s="6"/>
    </row>
    <row r="2085" ht="12.75">
      <c r="B2085" s="6"/>
    </row>
    <row r="2086" ht="12.75">
      <c r="B2086" s="6"/>
    </row>
    <row r="2087" ht="12.75">
      <c r="B2087" s="6"/>
    </row>
    <row r="2088" ht="12.75">
      <c r="B2088" s="6"/>
    </row>
    <row r="2089" ht="12.75">
      <c r="B2089" s="6"/>
    </row>
    <row r="2090" ht="12.75">
      <c r="B2090" s="6"/>
    </row>
    <row r="2091" ht="12.75">
      <c r="B2091" s="6"/>
    </row>
    <row r="2092" ht="12.75">
      <c r="B2092" s="6"/>
    </row>
    <row r="2093" ht="12.75">
      <c r="B2093" s="6"/>
    </row>
    <row r="2094" ht="12.75">
      <c r="B2094" s="6"/>
    </row>
    <row r="2095" ht="12.75">
      <c r="B2095" s="6"/>
    </row>
    <row r="2096" ht="12.75">
      <c r="B2096" s="6"/>
    </row>
    <row r="2097" ht="12.75">
      <c r="B2097" s="6"/>
    </row>
    <row r="2098" ht="12.75">
      <c r="B2098" s="6"/>
    </row>
    <row r="2099" ht="12.75">
      <c r="B2099" s="6"/>
    </row>
    <row r="2100" ht="12.75">
      <c r="B2100" s="6"/>
    </row>
    <row r="2101" ht="12.75">
      <c r="B2101" s="6"/>
    </row>
    <row r="2102" ht="12.75">
      <c r="B2102" s="6"/>
    </row>
    <row r="2103" ht="12.75">
      <c r="B2103" s="6"/>
    </row>
    <row r="2104" ht="12.75">
      <c r="B2104" s="6"/>
    </row>
    <row r="2105" ht="12.75">
      <c r="B2105" s="6"/>
    </row>
    <row r="2106" ht="12.75">
      <c r="B2106" s="6"/>
    </row>
    <row r="2107" ht="12.75">
      <c r="B2107" s="6"/>
    </row>
    <row r="2108" ht="12.75">
      <c r="B2108" s="6"/>
    </row>
    <row r="2109" ht="12.75">
      <c r="B2109" s="6"/>
    </row>
    <row r="2110" ht="12.75">
      <c r="B2110" s="6"/>
    </row>
    <row r="2111" ht="12.75">
      <c r="B2111" s="6"/>
    </row>
    <row r="2112" ht="12.75">
      <c r="B2112" s="6"/>
    </row>
    <row r="2113" ht="12.75">
      <c r="B2113" s="6"/>
    </row>
    <row r="2114" ht="12.75">
      <c r="B2114" s="6"/>
    </row>
    <row r="2115" ht="12.75">
      <c r="B2115" s="6"/>
    </row>
    <row r="2116" ht="12.75">
      <c r="B2116" s="6"/>
    </row>
    <row r="2117" ht="12.75">
      <c r="B2117" s="6"/>
    </row>
    <row r="2118" ht="12.75">
      <c r="B2118" s="6"/>
    </row>
    <row r="2119" ht="12.75">
      <c r="B2119" s="6"/>
    </row>
    <row r="2120" ht="12.75">
      <c r="B2120" s="6"/>
    </row>
    <row r="2121" ht="12.75">
      <c r="B2121" s="6"/>
    </row>
    <row r="2122" ht="12.75">
      <c r="B2122" s="6"/>
    </row>
    <row r="2123" ht="12.75">
      <c r="B2123" s="6"/>
    </row>
    <row r="2124" ht="12.75">
      <c r="B2124" s="6"/>
    </row>
    <row r="2125" ht="12.75">
      <c r="B2125" s="6"/>
    </row>
    <row r="2126" ht="12.75">
      <c r="B2126" s="6"/>
    </row>
    <row r="2127" ht="12.75">
      <c r="B2127" s="6"/>
    </row>
    <row r="2128" ht="12.75">
      <c r="B2128" s="6"/>
    </row>
    <row r="2129" ht="12.75">
      <c r="B2129" s="6"/>
    </row>
    <row r="2130" ht="12.75">
      <c r="B2130" s="6"/>
    </row>
    <row r="2131" ht="12.75">
      <c r="B2131" s="6"/>
    </row>
    <row r="2132" ht="12.75">
      <c r="B2132" s="6"/>
    </row>
    <row r="2133" ht="12.75">
      <c r="B2133" s="6"/>
    </row>
    <row r="2134" ht="12.75">
      <c r="B2134" s="6"/>
    </row>
    <row r="2135" ht="12.75">
      <c r="B2135" s="6"/>
    </row>
    <row r="2136" ht="12.75">
      <c r="B2136" s="6"/>
    </row>
    <row r="2137" ht="12.75">
      <c r="B2137" s="6"/>
    </row>
    <row r="2138" ht="12.75">
      <c r="B2138" s="6"/>
    </row>
    <row r="2139" ht="12.75">
      <c r="B2139" s="6"/>
    </row>
    <row r="2140" ht="12.75">
      <c r="B2140" s="6"/>
    </row>
    <row r="2141" ht="12.75">
      <c r="B2141" s="6"/>
    </row>
    <row r="2142" ht="12.75">
      <c r="B2142" s="6"/>
    </row>
    <row r="2143" ht="12.75">
      <c r="B2143" s="6"/>
    </row>
    <row r="2144" ht="12.75">
      <c r="B2144" s="6"/>
    </row>
    <row r="2145" ht="12.75">
      <c r="B2145" s="6"/>
    </row>
    <row r="2146" ht="12.75">
      <c r="B2146" s="6"/>
    </row>
    <row r="2147" ht="12.75">
      <c r="B2147" s="6"/>
    </row>
    <row r="2148" ht="12.75">
      <c r="B2148" s="6"/>
    </row>
    <row r="2149" ht="12.75">
      <c r="B2149" s="6"/>
    </row>
    <row r="2150" ht="12.75">
      <c r="B2150" s="6"/>
    </row>
    <row r="2151" ht="12.75">
      <c r="B2151" s="6"/>
    </row>
    <row r="2152" ht="12.75">
      <c r="B2152" s="6"/>
    </row>
    <row r="2153" ht="12.75">
      <c r="B2153" s="6"/>
    </row>
    <row r="2154" ht="12.75">
      <c r="B2154" s="6"/>
    </row>
    <row r="2155" ht="12.75">
      <c r="B2155" s="6"/>
    </row>
    <row r="2156" ht="12.75">
      <c r="B2156" s="6"/>
    </row>
    <row r="2157" ht="12.75">
      <c r="B2157" s="6"/>
    </row>
    <row r="2158" ht="12.75">
      <c r="B2158" s="6"/>
    </row>
    <row r="2159" ht="12.75">
      <c r="B2159" s="6"/>
    </row>
    <row r="2160" ht="12.75">
      <c r="B2160" s="6"/>
    </row>
    <row r="2161" ht="12.75">
      <c r="B2161" s="6"/>
    </row>
    <row r="2162" ht="12.75">
      <c r="B2162" s="6"/>
    </row>
    <row r="2163" ht="12.75">
      <c r="B2163" s="6"/>
    </row>
    <row r="2164" ht="12.75">
      <c r="B2164" s="6"/>
    </row>
    <row r="2165" ht="12.75">
      <c r="B2165" s="6"/>
    </row>
    <row r="2166" ht="12.75">
      <c r="B2166" s="6"/>
    </row>
    <row r="2167" ht="12.75">
      <c r="B2167" s="6"/>
    </row>
    <row r="2168" ht="12.75">
      <c r="B2168" s="6"/>
    </row>
    <row r="2169" ht="12.75">
      <c r="B2169" s="6"/>
    </row>
    <row r="2170" ht="12.75">
      <c r="B2170" s="6"/>
    </row>
    <row r="2171" ht="12.75">
      <c r="B2171" s="6"/>
    </row>
    <row r="2172" ht="12.75">
      <c r="B2172" s="6"/>
    </row>
    <row r="2173" ht="12.75">
      <c r="B2173" s="6"/>
    </row>
    <row r="2174" ht="12.75">
      <c r="B2174" s="6"/>
    </row>
    <row r="2175" ht="12.75">
      <c r="B2175" s="6"/>
    </row>
    <row r="2176" ht="12.75">
      <c r="B2176" s="6"/>
    </row>
    <row r="2177" ht="12.75">
      <c r="B2177" s="6"/>
    </row>
    <row r="2178" ht="12.75">
      <c r="B2178" s="6"/>
    </row>
    <row r="2179" ht="12.75">
      <c r="B2179" s="6"/>
    </row>
    <row r="2180" ht="12.75">
      <c r="B2180" s="6"/>
    </row>
    <row r="2181" ht="12.75">
      <c r="B2181" s="6"/>
    </row>
    <row r="2182" ht="12.75">
      <c r="B2182" s="6"/>
    </row>
    <row r="2183" ht="12.75">
      <c r="B2183" s="6"/>
    </row>
    <row r="2184" ht="12.75">
      <c r="B2184" s="6"/>
    </row>
    <row r="2185" ht="12.75">
      <c r="B2185" s="6"/>
    </row>
    <row r="2186" ht="12.75">
      <c r="B2186" s="6"/>
    </row>
    <row r="2187" ht="12.75">
      <c r="B2187" s="6"/>
    </row>
    <row r="2188" ht="12.75">
      <c r="B2188" s="6"/>
    </row>
    <row r="2189" ht="12.75">
      <c r="B2189" s="6"/>
    </row>
    <row r="2190" ht="12.75">
      <c r="B2190" s="6"/>
    </row>
    <row r="2191" ht="12.75">
      <c r="B2191" s="6"/>
    </row>
    <row r="2192" ht="12.75">
      <c r="B2192" s="6"/>
    </row>
    <row r="2193" ht="12.75">
      <c r="B2193" s="6"/>
    </row>
    <row r="2194" ht="12.75">
      <c r="B2194" s="6"/>
    </row>
    <row r="2195" ht="12.75">
      <c r="B2195" s="6"/>
    </row>
    <row r="2196" ht="12.75">
      <c r="B2196" s="6"/>
    </row>
    <row r="2197" ht="12.75">
      <c r="B2197" s="6"/>
    </row>
    <row r="2198" ht="12.75">
      <c r="B2198" s="6"/>
    </row>
    <row r="2199" ht="12.75">
      <c r="B2199" s="6"/>
    </row>
    <row r="2200" ht="12.75">
      <c r="B2200" s="6"/>
    </row>
    <row r="2201" ht="12.75">
      <c r="B2201" s="6"/>
    </row>
    <row r="2202" ht="12.75">
      <c r="B2202" s="6"/>
    </row>
    <row r="2203" ht="12.75">
      <c r="B2203" s="6"/>
    </row>
    <row r="2204" ht="12.75">
      <c r="B2204" s="6"/>
    </row>
    <row r="2205" ht="12.75">
      <c r="B2205" s="6"/>
    </row>
    <row r="2206" ht="12.75">
      <c r="B2206" s="6"/>
    </row>
    <row r="2207" ht="12.75">
      <c r="B2207" s="6"/>
    </row>
    <row r="2208" ht="12.75">
      <c r="B2208" s="6"/>
    </row>
    <row r="2209" ht="12.75">
      <c r="B2209" s="6"/>
    </row>
    <row r="2210" ht="12.75">
      <c r="B2210" s="6"/>
    </row>
    <row r="2211" ht="12.75">
      <c r="B2211" s="6"/>
    </row>
    <row r="2212" ht="12.75">
      <c r="B2212" s="6"/>
    </row>
    <row r="2213" ht="12.75">
      <c r="B2213" s="6"/>
    </row>
    <row r="2214" ht="12.75">
      <c r="B2214" s="6"/>
    </row>
    <row r="2215" ht="12.75">
      <c r="B2215" s="6"/>
    </row>
    <row r="2216" ht="12.75">
      <c r="B2216" s="6"/>
    </row>
    <row r="2217" ht="12.75">
      <c r="B2217" s="6"/>
    </row>
    <row r="2218" ht="12.75">
      <c r="B2218" s="6"/>
    </row>
    <row r="2219" ht="12.75">
      <c r="B2219" s="6"/>
    </row>
    <row r="2220" ht="12.75">
      <c r="B2220" s="6"/>
    </row>
    <row r="2221" ht="12.75">
      <c r="B2221" s="6"/>
    </row>
    <row r="2222" ht="12.75">
      <c r="B2222" s="6"/>
    </row>
    <row r="2223" ht="12.75">
      <c r="B2223" s="6"/>
    </row>
    <row r="2224" ht="12.75">
      <c r="B2224" s="6"/>
    </row>
    <row r="2225" ht="12.75">
      <c r="B2225" s="6"/>
    </row>
    <row r="2226" ht="12.75">
      <c r="B2226" s="6"/>
    </row>
    <row r="2227" ht="12.75">
      <c r="B2227" s="6"/>
    </row>
    <row r="2228" ht="12.75">
      <c r="B2228" s="6"/>
    </row>
    <row r="2229" ht="12.75">
      <c r="B2229" s="6"/>
    </row>
    <row r="2230" ht="12.75">
      <c r="B2230" s="6"/>
    </row>
    <row r="2231" ht="12.75">
      <c r="B2231" s="6"/>
    </row>
    <row r="2232" ht="12.75">
      <c r="B2232" s="6"/>
    </row>
    <row r="2233" ht="12.75">
      <c r="B2233" s="6"/>
    </row>
    <row r="2234" ht="12.75">
      <c r="B2234" s="6"/>
    </row>
    <row r="2235" ht="12.75">
      <c r="B2235" s="6"/>
    </row>
    <row r="2236" ht="12.75">
      <c r="B2236" s="6"/>
    </row>
    <row r="2237" ht="12.75">
      <c r="B2237" s="6"/>
    </row>
    <row r="2238" ht="12.75">
      <c r="B2238" s="6"/>
    </row>
    <row r="2239" ht="12.75">
      <c r="B2239" s="6"/>
    </row>
    <row r="2240" ht="12.75">
      <c r="B2240" s="6"/>
    </row>
    <row r="2241" ht="12.75">
      <c r="B2241" s="6"/>
    </row>
    <row r="2242" ht="12.75">
      <c r="B2242" s="6"/>
    </row>
    <row r="2243" ht="12.75">
      <c r="B2243" s="6"/>
    </row>
    <row r="2244" ht="12.75">
      <c r="B2244" s="6"/>
    </row>
    <row r="2245" ht="12.75">
      <c r="B2245" s="6"/>
    </row>
    <row r="2246" ht="12.75">
      <c r="B2246" s="6"/>
    </row>
    <row r="2247" ht="12.75">
      <c r="B2247" s="6"/>
    </row>
    <row r="2248" ht="12.75">
      <c r="B2248" s="6"/>
    </row>
    <row r="2249" ht="12.75">
      <c r="B2249" s="6"/>
    </row>
    <row r="2250" ht="12.75">
      <c r="B2250" s="6"/>
    </row>
    <row r="2251" ht="12.75">
      <c r="B2251" s="6"/>
    </row>
    <row r="2252" ht="12.75">
      <c r="B2252" s="6"/>
    </row>
    <row r="2253" ht="12.75">
      <c r="B2253" s="6"/>
    </row>
    <row r="2254" ht="12.75">
      <c r="B2254" s="6"/>
    </row>
    <row r="2255" ht="12.75">
      <c r="B2255" s="6"/>
    </row>
    <row r="2256" ht="12.75">
      <c r="B2256" s="6"/>
    </row>
    <row r="2257" ht="12.75">
      <c r="B2257" s="6"/>
    </row>
    <row r="2258" ht="12.75">
      <c r="B2258" s="6"/>
    </row>
    <row r="2259" ht="12.75">
      <c r="B2259" s="6"/>
    </row>
    <row r="2260" ht="12.75">
      <c r="B2260" s="6"/>
    </row>
    <row r="2261" ht="12.75">
      <c r="B2261" s="6"/>
    </row>
    <row r="2262" ht="12.75">
      <c r="B2262" s="6"/>
    </row>
    <row r="2263" ht="12.75">
      <c r="B2263" s="6"/>
    </row>
    <row r="2264" ht="12.75">
      <c r="B2264" s="6"/>
    </row>
    <row r="2265" ht="12.75">
      <c r="B2265" s="6"/>
    </row>
    <row r="2266" ht="12.75">
      <c r="B2266" s="6"/>
    </row>
    <row r="2267" ht="12.75">
      <c r="B2267" s="6"/>
    </row>
    <row r="2268" ht="12.75">
      <c r="B2268" s="6"/>
    </row>
    <row r="2269" ht="12.75">
      <c r="B2269" s="6"/>
    </row>
    <row r="2270" ht="12.75">
      <c r="B2270" s="6"/>
    </row>
    <row r="2271" ht="12.75">
      <c r="B2271" s="6"/>
    </row>
    <row r="2272" ht="12.75">
      <c r="B2272" s="6"/>
    </row>
    <row r="2273" ht="12.75">
      <c r="B2273" s="6"/>
    </row>
    <row r="2274" ht="12.75">
      <c r="B2274" s="6"/>
    </row>
    <row r="2275" ht="12.75">
      <c r="B2275" s="6"/>
    </row>
    <row r="2276" ht="12.75">
      <c r="B2276" s="6"/>
    </row>
    <row r="2277" ht="12.75">
      <c r="B2277" s="6"/>
    </row>
    <row r="2278" ht="12.75">
      <c r="B2278" s="6"/>
    </row>
    <row r="2279" ht="12.75">
      <c r="B2279" s="6"/>
    </row>
    <row r="2280" ht="12.75">
      <c r="B2280" s="6"/>
    </row>
    <row r="2281" ht="12.75">
      <c r="B2281" s="6"/>
    </row>
    <row r="2282" ht="12.75">
      <c r="B2282" s="6"/>
    </row>
    <row r="2283" ht="12.75">
      <c r="B2283" s="6"/>
    </row>
    <row r="2284" ht="12.75">
      <c r="B2284" s="6"/>
    </row>
    <row r="2285" ht="12.75">
      <c r="B2285" s="6"/>
    </row>
    <row r="2286" ht="12.75">
      <c r="B2286" s="6"/>
    </row>
    <row r="2287" ht="12.75">
      <c r="B2287" s="6"/>
    </row>
    <row r="2288" ht="12.75">
      <c r="B2288" s="6"/>
    </row>
    <row r="2289" ht="12.75">
      <c r="B2289" s="6"/>
    </row>
    <row r="2290" ht="12.75">
      <c r="B2290" s="6"/>
    </row>
    <row r="2291" ht="12.75">
      <c r="B2291" s="6"/>
    </row>
    <row r="2292" ht="12.75">
      <c r="B2292" s="6"/>
    </row>
    <row r="2293" ht="12.75">
      <c r="B2293" s="6"/>
    </row>
    <row r="2294" ht="12.75">
      <c r="B2294" s="6"/>
    </row>
    <row r="2295" ht="12.75">
      <c r="B2295" s="6"/>
    </row>
    <row r="2296" ht="12.75">
      <c r="B2296" s="6"/>
    </row>
    <row r="2297" ht="12.75">
      <c r="B2297" s="6"/>
    </row>
    <row r="2298" ht="12.75">
      <c r="B2298" s="6"/>
    </row>
    <row r="2299" ht="12.75">
      <c r="B2299" s="6"/>
    </row>
    <row r="2300" ht="12.75">
      <c r="B2300" s="6"/>
    </row>
    <row r="2301" ht="12.75">
      <c r="B2301" s="6"/>
    </row>
    <row r="2302" ht="12.75">
      <c r="B2302" s="6"/>
    </row>
    <row r="2303" ht="12.75">
      <c r="B2303" s="6"/>
    </row>
    <row r="2304" ht="12.75">
      <c r="B2304" s="6"/>
    </row>
    <row r="2305" ht="12.75">
      <c r="B2305" s="6"/>
    </row>
    <row r="2306" ht="12.75">
      <c r="B2306" s="6"/>
    </row>
    <row r="2307" ht="12.75">
      <c r="B2307" s="6"/>
    </row>
  </sheetData>
  <mergeCells count="5">
    <mergeCell ref="B3:B4"/>
    <mergeCell ref="C3:G3"/>
    <mergeCell ref="I3:I4"/>
    <mergeCell ref="J3:J4"/>
    <mergeCell ref="H3:H4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r:id="rId3"/>
  <headerFooter alignWithMargins="0">
    <oddFooter>&amp;CStránka &amp;P z 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8"/>
  <sheetViews>
    <sheetView zoomScale="80" zoomScaleNormal="80" workbookViewId="0" topLeftCell="A1">
      <pane xSplit="2" ySplit="4" topLeftCell="C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3" sqref="P13"/>
    </sheetView>
  </sheetViews>
  <sheetFormatPr defaultColWidth="9.00390625" defaultRowHeight="12.75"/>
  <cols>
    <col min="1" max="1" width="4.75390625" style="0" customWidth="1"/>
    <col min="2" max="2" width="25.00390625" style="2" customWidth="1"/>
    <col min="3" max="7" width="13.75390625" style="0" hidden="1" customWidth="1"/>
    <col min="8" max="10" width="13.75390625" style="0" customWidth="1"/>
  </cols>
  <sheetData>
    <row r="1" spans="2:5" ht="15">
      <c r="B1" s="4"/>
      <c r="D1" s="13"/>
      <c r="E1" s="13"/>
    </row>
    <row r="2" ht="13.5" thickBot="1">
      <c r="B2" s="4" t="s">
        <v>398</v>
      </c>
    </row>
    <row r="3" spans="2:10" ht="12.75" customHeight="1">
      <c r="B3" s="61" t="s">
        <v>403</v>
      </c>
      <c r="C3" s="73" t="s">
        <v>679</v>
      </c>
      <c r="D3" s="74"/>
      <c r="E3" s="74"/>
      <c r="F3" s="74"/>
      <c r="G3" s="75"/>
      <c r="H3" s="66" t="s">
        <v>688</v>
      </c>
      <c r="I3" s="66" t="s">
        <v>684</v>
      </c>
      <c r="J3" s="66" t="s">
        <v>685</v>
      </c>
    </row>
    <row r="4" spans="2:10" s="1" customFormat="1" ht="36" customHeight="1" thickBot="1">
      <c r="B4" s="62"/>
      <c r="C4" s="32" t="s">
        <v>689</v>
      </c>
      <c r="D4" s="32" t="s">
        <v>680</v>
      </c>
      <c r="E4" s="32" t="s">
        <v>681</v>
      </c>
      <c r="F4" s="41" t="s">
        <v>682</v>
      </c>
      <c r="G4" s="32" t="s">
        <v>683</v>
      </c>
      <c r="H4" s="67"/>
      <c r="I4" s="67"/>
      <c r="J4" s="67"/>
    </row>
    <row r="5" spans="1:10" ht="12.75">
      <c r="A5">
        <v>1</v>
      </c>
      <c r="B5" s="48" t="s">
        <v>404</v>
      </c>
      <c r="C5" s="35">
        <v>6958</v>
      </c>
      <c r="D5" s="35"/>
      <c r="E5" s="35"/>
      <c r="F5" s="35"/>
      <c r="G5" s="35"/>
      <c r="H5" s="35">
        <f aca="true" t="shared" si="0" ref="H5:H36">SUM(C5,D5,E5,F5,G5)</f>
        <v>6958</v>
      </c>
      <c r="I5" s="56"/>
      <c r="J5" s="54">
        <f>SUM(H5:I5)</f>
        <v>6958</v>
      </c>
    </row>
    <row r="6" spans="1:10" ht="12.75">
      <c r="A6">
        <v>2</v>
      </c>
      <c r="B6" s="49" t="s">
        <v>405</v>
      </c>
      <c r="C6" s="37">
        <v>6958</v>
      </c>
      <c r="D6" s="37"/>
      <c r="E6" s="37"/>
      <c r="F6" s="37"/>
      <c r="G6" s="37"/>
      <c r="H6" s="37">
        <f t="shared" si="0"/>
        <v>6958</v>
      </c>
      <c r="I6" s="57"/>
      <c r="J6" s="52">
        <f>SUM(H6:I6)</f>
        <v>6958</v>
      </c>
    </row>
    <row r="7" spans="1:10" ht="12.75">
      <c r="A7">
        <v>3</v>
      </c>
      <c r="B7" s="49" t="s">
        <v>1</v>
      </c>
      <c r="C7" s="37">
        <v>6958</v>
      </c>
      <c r="D7" s="37"/>
      <c r="E7" s="37"/>
      <c r="F7" s="37"/>
      <c r="G7" s="37"/>
      <c r="H7" s="37">
        <f t="shared" si="0"/>
        <v>6958</v>
      </c>
      <c r="I7" s="57"/>
      <c r="J7" s="52">
        <f aca="true" t="shared" si="1" ref="J7:J70">SUM(H7:I7)</f>
        <v>6958</v>
      </c>
    </row>
    <row r="8" spans="1:10" ht="12.75">
      <c r="A8">
        <v>4</v>
      </c>
      <c r="B8" s="49" t="s">
        <v>406</v>
      </c>
      <c r="C8" s="37">
        <v>6958</v>
      </c>
      <c r="D8" s="37"/>
      <c r="E8" s="37"/>
      <c r="F8" s="37"/>
      <c r="G8" s="37"/>
      <c r="H8" s="37">
        <f t="shared" si="0"/>
        <v>6958</v>
      </c>
      <c r="I8" s="57"/>
      <c r="J8" s="52">
        <f t="shared" si="1"/>
        <v>6958</v>
      </c>
    </row>
    <row r="9" spans="1:10" ht="12.75">
      <c r="A9">
        <v>5</v>
      </c>
      <c r="B9" s="49" t="s">
        <v>408</v>
      </c>
      <c r="C9" s="37">
        <v>6958</v>
      </c>
      <c r="D9" s="37"/>
      <c r="E9" s="37"/>
      <c r="F9" s="37"/>
      <c r="G9" s="37"/>
      <c r="H9" s="37">
        <f t="shared" si="0"/>
        <v>6958</v>
      </c>
      <c r="I9" s="57"/>
      <c r="J9" s="52">
        <f t="shared" si="1"/>
        <v>6958</v>
      </c>
    </row>
    <row r="10" spans="1:10" ht="12.75">
      <c r="A10">
        <v>6</v>
      </c>
      <c r="B10" s="49" t="s">
        <v>409</v>
      </c>
      <c r="C10" s="37">
        <v>6958</v>
      </c>
      <c r="D10" s="37"/>
      <c r="E10" s="37"/>
      <c r="F10" s="37"/>
      <c r="G10" s="37"/>
      <c r="H10" s="37">
        <f t="shared" si="0"/>
        <v>6958</v>
      </c>
      <c r="I10" s="57"/>
      <c r="J10" s="52">
        <f t="shared" si="1"/>
        <v>6958</v>
      </c>
    </row>
    <row r="11" spans="1:10" ht="12.75">
      <c r="A11">
        <v>7</v>
      </c>
      <c r="B11" s="49" t="s">
        <v>407</v>
      </c>
      <c r="C11" s="37">
        <v>15367</v>
      </c>
      <c r="D11" s="37"/>
      <c r="E11" s="37"/>
      <c r="F11" s="37"/>
      <c r="G11" s="37"/>
      <c r="H11" s="37">
        <f t="shared" si="0"/>
        <v>15367</v>
      </c>
      <c r="I11" s="57">
        <v>68862</v>
      </c>
      <c r="J11" s="52">
        <f t="shared" si="1"/>
        <v>84229</v>
      </c>
    </row>
    <row r="12" spans="1:10" ht="12.75">
      <c r="A12">
        <v>8</v>
      </c>
      <c r="B12" s="49" t="s">
        <v>410</v>
      </c>
      <c r="C12" s="37">
        <v>6958</v>
      </c>
      <c r="D12" s="37"/>
      <c r="E12" s="37"/>
      <c r="F12" s="37"/>
      <c r="G12" s="37"/>
      <c r="H12" s="37">
        <f t="shared" si="0"/>
        <v>6958</v>
      </c>
      <c r="I12" s="57"/>
      <c r="J12" s="52">
        <f t="shared" si="1"/>
        <v>6958</v>
      </c>
    </row>
    <row r="13" spans="1:10" ht="12.75">
      <c r="A13">
        <v>9</v>
      </c>
      <c r="B13" s="49" t="s">
        <v>411</v>
      </c>
      <c r="C13" s="37">
        <v>6958</v>
      </c>
      <c r="D13" s="37"/>
      <c r="E13" s="37"/>
      <c r="F13" s="37"/>
      <c r="G13" s="37"/>
      <c r="H13" s="37">
        <f t="shared" si="0"/>
        <v>6958</v>
      </c>
      <c r="I13" s="57">
        <v>26168</v>
      </c>
      <c r="J13" s="52">
        <f t="shared" si="1"/>
        <v>33126</v>
      </c>
    </row>
    <row r="14" spans="1:10" ht="12.75">
      <c r="A14">
        <v>10</v>
      </c>
      <c r="B14" s="49" t="s">
        <v>412</v>
      </c>
      <c r="C14" s="37">
        <v>6958</v>
      </c>
      <c r="D14" s="37"/>
      <c r="E14" s="37"/>
      <c r="F14" s="37"/>
      <c r="G14" s="37"/>
      <c r="H14" s="37">
        <f t="shared" si="0"/>
        <v>6958</v>
      </c>
      <c r="I14" s="57"/>
      <c r="J14" s="52">
        <f t="shared" si="1"/>
        <v>6958</v>
      </c>
    </row>
    <row r="15" spans="1:10" ht="12.75">
      <c r="A15">
        <v>11</v>
      </c>
      <c r="B15" s="49" t="s">
        <v>413</v>
      </c>
      <c r="C15" s="37">
        <v>6958</v>
      </c>
      <c r="D15" s="37"/>
      <c r="E15" s="37"/>
      <c r="F15" s="37"/>
      <c r="G15" s="37"/>
      <c r="H15" s="37">
        <f t="shared" si="0"/>
        <v>6958</v>
      </c>
      <c r="I15" s="57"/>
      <c r="J15" s="52">
        <f t="shared" si="1"/>
        <v>6958</v>
      </c>
    </row>
    <row r="16" spans="1:10" ht="12.75">
      <c r="A16">
        <v>12</v>
      </c>
      <c r="B16" s="49" t="s">
        <v>414</v>
      </c>
      <c r="C16" s="37">
        <v>6958</v>
      </c>
      <c r="D16" s="37"/>
      <c r="E16" s="37"/>
      <c r="F16" s="37"/>
      <c r="G16" s="37"/>
      <c r="H16" s="37">
        <f t="shared" si="0"/>
        <v>6958</v>
      </c>
      <c r="I16" s="57"/>
      <c r="J16" s="52">
        <f t="shared" si="1"/>
        <v>6958</v>
      </c>
    </row>
    <row r="17" spans="1:10" ht="12.75">
      <c r="A17">
        <v>13</v>
      </c>
      <c r="B17" s="49" t="s">
        <v>421</v>
      </c>
      <c r="C17" s="37">
        <v>6958</v>
      </c>
      <c r="D17" s="37"/>
      <c r="E17" s="37"/>
      <c r="F17" s="37"/>
      <c r="G17" s="37"/>
      <c r="H17" s="37">
        <f t="shared" si="0"/>
        <v>6958</v>
      </c>
      <c r="I17" s="57"/>
      <c r="J17" s="52">
        <f t="shared" si="1"/>
        <v>6958</v>
      </c>
    </row>
    <row r="18" spans="1:10" ht="12.75">
      <c r="A18">
        <v>14</v>
      </c>
      <c r="B18" s="49" t="s">
        <v>422</v>
      </c>
      <c r="C18" s="37">
        <v>12273</v>
      </c>
      <c r="D18" s="37"/>
      <c r="E18" s="37"/>
      <c r="F18" s="37"/>
      <c r="G18" s="37"/>
      <c r="H18" s="37">
        <f t="shared" si="0"/>
        <v>12273</v>
      </c>
      <c r="I18" s="57">
        <v>44072</v>
      </c>
      <c r="J18" s="52">
        <f t="shared" si="1"/>
        <v>56345</v>
      </c>
    </row>
    <row r="19" spans="1:10" ht="12.75">
      <c r="A19">
        <v>15</v>
      </c>
      <c r="B19" s="49" t="s">
        <v>423</v>
      </c>
      <c r="C19" s="37">
        <v>9791</v>
      </c>
      <c r="D19" s="37"/>
      <c r="E19" s="37"/>
      <c r="F19" s="37"/>
      <c r="G19" s="37"/>
      <c r="H19" s="37">
        <f t="shared" si="0"/>
        <v>9791</v>
      </c>
      <c r="I19" s="57">
        <v>71616</v>
      </c>
      <c r="J19" s="52">
        <f t="shared" si="1"/>
        <v>81407</v>
      </c>
    </row>
    <row r="20" spans="1:10" ht="12.75">
      <c r="A20">
        <v>16</v>
      </c>
      <c r="B20" s="49" t="s">
        <v>424</v>
      </c>
      <c r="C20" s="37">
        <v>6958</v>
      </c>
      <c r="D20" s="37"/>
      <c r="E20" s="37"/>
      <c r="F20" s="37"/>
      <c r="G20" s="37"/>
      <c r="H20" s="37">
        <f t="shared" si="0"/>
        <v>6958</v>
      </c>
      <c r="I20" s="57"/>
      <c r="J20" s="52">
        <f t="shared" si="1"/>
        <v>6958</v>
      </c>
    </row>
    <row r="21" spans="1:10" ht="12.75">
      <c r="A21">
        <v>17</v>
      </c>
      <c r="B21" s="49" t="s">
        <v>425</v>
      </c>
      <c r="C21" s="37">
        <v>6958</v>
      </c>
      <c r="D21" s="37"/>
      <c r="E21" s="37"/>
      <c r="F21" s="37"/>
      <c r="G21" s="37"/>
      <c r="H21" s="37">
        <f t="shared" si="0"/>
        <v>6958</v>
      </c>
      <c r="I21" s="57"/>
      <c r="J21" s="52">
        <f t="shared" si="1"/>
        <v>6958</v>
      </c>
    </row>
    <row r="22" spans="1:10" ht="12.75">
      <c r="A22">
        <v>18</v>
      </c>
      <c r="B22" s="49" t="s">
        <v>426</v>
      </c>
      <c r="C22" s="37">
        <v>42361</v>
      </c>
      <c r="D22" s="37">
        <v>114278</v>
      </c>
      <c r="E22" s="37">
        <v>254798</v>
      </c>
      <c r="F22" s="37"/>
      <c r="G22" s="37"/>
      <c r="H22" s="37">
        <f t="shared" si="0"/>
        <v>411437</v>
      </c>
      <c r="I22" s="57">
        <v>352573</v>
      </c>
      <c r="J22" s="52">
        <f t="shared" si="1"/>
        <v>764010</v>
      </c>
    </row>
    <row r="23" spans="1:10" ht="12.75">
      <c r="A23">
        <v>19</v>
      </c>
      <c r="B23" s="49" t="s">
        <v>427</v>
      </c>
      <c r="C23" s="37">
        <v>22993</v>
      </c>
      <c r="D23" s="37">
        <v>54485</v>
      </c>
      <c r="E23" s="37"/>
      <c r="F23" s="37"/>
      <c r="G23" s="37"/>
      <c r="H23" s="37">
        <f t="shared" si="0"/>
        <v>77478</v>
      </c>
      <c r="I23" s="57">
        <v>37185</v>
      </c>
      <c r="J23" s="52">
        <f t="shared" si="1"/>
        <v>114663</v>
      </c>
    </row>
    <row r="24" spans="1:10" ht="12.75">
      <c r="A24">
        <v>20</v>
      </c>
      <c r="B24" s="49" t="s">
        <v>428</v>
      </c>
      <c r="C24" s="37">
        <v>6958</v>
      </c>
      <c r="D24" s="37"/>
      <c r="E24" s="37"/>
      <c r="F24" s="37"/>
      <c r="G24" s="37"/>
      <c r="H24" s="37">
        <f t="shared" si="0"/>
        <v>6958</v>
      </c>
      <c r="I24" s="57"/>
      <c r="J24" s="52">
        <f t="shared" si="1"/>
        <v>6958</v>
      </c>
    </row>
    <row r="25" spans="1:10" ht="12.75">
      <c r="A25">
        <v>21</v>
      </c>
      <c r="B25" s="49" t="s">
        <v>417</v>
      </c>
      <c r="C25" s="37">
        <v>6958</v>
      </c>
      <c r="D25" s="37"/>
      <c r="E25" s="37"/>
      <c r="F25" s="37"/>
      <c r="G25" s="37"/>
      <c r="H25" s="37">
        <f t="shared" si="0"/>
        <v>6958</v>
      </c>
      <c r="I25" s="57"/>
      <c r="J25" s="52">
        <f t="shared" si="1"/>
        <v>6958</v>
      </c>
    </row>
    <row r="26" spans="1:10" ht="12.75">
      <c r="A26">
        <v>22</v>
      </c>
      <c r="B26" s="49" t="s">
        <v>2</v>
      </c>
      <c r="C26" s="37">
        <v>6958</v>
      </c>
      <c r="D26" s="37"/>
      <c r="E26" s="37"/>
      <c r="F26" s="37"/>
      <c r="G26" s="37"/>
      <c r="H26" s="37">
        <f t="shared" si="0"/>
        <v>6958</v>
      </c>
      <c r="I26" s="57"/>
      <c r="J26" s="52">
        <f t="shared" si="1"/>
        <v>6958</v>
      </c>
    </row>
    <row r="27" spans="1:10" ht="12.75">
      <c r="A27">
        <v>23</v>
      </c>
      <c r="B27" s="49" t="s">
        <v>418</v>
      </c>
      <c r="C27" s="37">
        <v>6958</v>
      </c>
      <c r="D27" s="37"/>
      <c r="E27" s="37"/>
      <c r="F27" s="37"/>
      <c r="G27" s="37"/>
      <c r="H27" s="37">
        <f t="shared" si="0"/>
        <v>6958</v>
      </c>
      <c r="I27" s="57"/>
      <c r="J27" s="52">
        <f t="shared" si="1"/>
        <v>6958</v>
      </c>
    </row>
    <row r="28" spans="1:10" ht="12.75">
      <c r="A28">
        <v>24</v>
      </c>
      <c r="B28" s="49" t="s">
        <v>419</v>
      </c>
      <c r="C28" s="37">
        <v>6958</v>
      </c>
      <c r="D28" s="37"/>
      <c r="E28" s="37"/>
      <c r="F28" s="37"/>
      <c r="G28" s="37"/>
      <c r="H28" s="37">
        <f t="shared" si="0"/>
        <v>6958</v>
      </c>
      <c r="I28" s="57"/>
      <c r="J28" s="52">
        <f t="shared" si="1"/>
        <v>6958</v>
      </c>
    </row>
    <row r="29" spans="1:10" ht="12.75">
      <c r="A29">
        <v>25</v>
      </c>
      <c r="B29" s="49" t="s">
        <v>420</v>
      </c>
      <c r="C29" s="37">
        <v>6958</v>
      </c>
      <c r="D29" s="37"/>
      <c r="E29" s="37"/>
      <c r="F29" s="37"/>
      <c r="G29" s="37"/>
      <c r="H29" s="37">
        <f t="shared" si="0"/>
        <v>6958</v>
      </c>
      <c r="I29" s="57"/>
      <c r="J29" s="52">
        <f t="shared" si="1"/>
        <v>6958</v>
      </c>
    </row>
    <row r="30" spans="1:10" ht="12.75">
      <c r="A30">
        <v>26</v>
      </c>
      <c r="B30" s="49" t="s">
        <v>429</v>
      </c>
      <c r="C30" s="37">
        <v>6958</v>
      </c>
      <c r="D30" s="37"/>
      <c r="E30" s="37"/>
      <c r="F30" s="37"/>
      <c r="G30" s="37"/>
      <c r="H30" s="37">
        <f t="shared" si="0"/>
        <v>6958</v>
      </c>
      <c r="I30" s="57"/>
      <c r="J30" s="52">
        <f t="shared" si="1"/>
        <v>6958</v>
      </c>
    </row>
    <row r="31" spans="1:10" ht="12.75">
      <c r="A31">
        <v>27</v>
      </c>
      <c r="B31" s="49" t="s">
        <v>430</v>
      </c>
      <c r="C31" s="37">
        <v>6958</v>
      </c>
      <c r="D31" s="37"/>
      <c r="E31" s="37"/>
      <c r="F31" s="37"/>
      <c r="G31" s="37"/>
      <c r="H31" s="37">
        <f t="shared" si="0"/>
        <v>6958</v>
      </c>
      <c r="I31" s="57"/>
      <c r="J31" s="52">
        <f t="shared" si="1"/>
        <v>6958</v>
      </c>
    </row>
    <row r="32" spans="1:10" ht="12.75">
      <c r="A32">
        <v>28</v>
      </c>
      <c r="B32" s="49" t="s">
        <v>431</v>
      </c>
      <c r="C32" s="37">
        <v>6958</v>
      </c>
      <c r="D32" s="37"/>
      <c r="E32" s="37"/>
      <c r="F32" s="37"/>
      <c r="G32" s="37"/>
      <c r="H32" s="37">
        <f t="shared" si="0"/>
        <v>6958</v>
      </c>
      <c r="I32" s="57"/>
      <c r="J32" s="52">
        <f t="shared" si="1"/>
        <v>6958</v>
      </c>
    </row>
    <row r="33" spans="1:10" ht="12.75">
      <c r="A33">
        <v>29</v>
      </c>
      <c r="B33" s="49" t="s">
        <v>432</v>
      </c>
      <c r="C33" s="37">
        <v>43330</v>
      </c>
      <c r="D33" s="37">
        <v>95930</v>
      </c>
      <c r="E33" s="37">
        <v>364398</v>
      </c>
      <c r="F33" s="37"/>
      <c r="G33" s="37"/>
      <c r="H33" s="37">
        <f t="shared" si="0"/>
        <v>503658</v>
      </c>
      <c r="I33" s="57">
        <v>347064</v>
      </c>
      <c r="J33" s="52">
        <f t="shared" si="1"/>
        <v>850722</v>
      </c>
    </row>
    <row r="34" spans="1:10" ht="12.75">
      <c r="A34">
        <v>30</v>
      </c>
      <c r="B34" s="49" t="s">
        <v>433</v>
      </c>
      <c r="C34" s="37">
        <v>6958</v>
      </c>
      <c r="D34" s="37"/>
      <c r="E34" s="37"/>
      <c r="F34" s="37"/>
      <c r="G34" s="37"/>
      <c r="H34" s="37">
        <f t="shared" si="0"/>
        <v>6958</v>
      </c>
      <c r="I34" s="57"/>
      <c r="J34" s="52">
        <f t="shared" si="1"/>
        <v>6958</v>
      </c>
    </row>
    <row r="35" spans="1:10" ht="12.75">
      <c r="A35">
        <v>31</v>
      </c>
      <c r="B35" s="49" t="s">
        <v>434</v>
      </c>
      <c r="C35" s="37">
        <v>7696</v>
      </c>
      <c r="D35" s="37"/>
      <c r="E35" s="37"/>
      <c r="F35" s="37"/>
      <c r="G35" s="37"/>
      <c r="H35" s="37">
        <f t="shared" si="0"/>
        <v>7696</v>
      </c>
      <c r="I35" s="57">
        <v>12395</v>
      </c>
      <c r="J35" s="52">
        <f t="shared" si="1"/>
        <v>20091</v>
      </c>
    </row>
    <row r="36" spans="1:10" ht="12.75">
      <c r="A36">
        <v>32</v>
      </c>
      <c r="B36" s="49" t="s">
        <v>435</v>
      </c>
      <c r="C36" s="37">
        <v>14520</v>
      </c>
      <c r="D36" s="37">
        <v>29540</v>
      </c>
      <c r="E36" s="37"/>
      <c r="F36" s="37"/>
      <c r="G36" s="37"/>
      <c r="H36" s="37">
        <f t="shared" si="0"/>
        <v>44060</v>
      </c>
      <c r="I36" s="57">
        <v>217604</v>
      </c>
      <c r="J36" s="52">
        <f t="shared" si="1"/>
        <v>261664</v>
      </c>
    </row>
    <row r="37" spans="1:10" ht="12.75">
      <c r="A37">
        <v>33</v>
      </c>
      <c r="B37" s="49" t="s">
        <v>436</v>
      </c>
      <c r="C37" s="37">
        <v>6958</v>
      </c>
      <c r="D37" s="37"/>
      <c r="E37" s="37"/>
      <c r="F37" s="37"/>
      <c r="G37" s="37"/>
      <c r="H37" s="37">
        <f aca="true" t="shared" si="2" ref="H37:H68">SUM(C37,D37,E37,F37,G37)</f>
        <v>6958</v>
      </c>
      <c r="I37" s="57"/>
      <c r="J37" s="52">
        <f t="shared" si="1"/>
        <v>6958</v>
      </c>
    </row>
    <row r="38" spans="1:10" ht="12.75">
      <c r="A38">
        <v>34</v>
      </c>
      <c r="B38" s="49" t="s">
        <v>437</v>
      </c>
      <c r="C38" s="37">
        <v>240996</v>
      </c>
      <c r="D38" s="37">
        <v>652145</v>
      </c>
      <c r="E38" s="37">
        <v>1709645</v>
      </c>
      <c r="F38" s="37">
        <v>2609349</v>
      </c>
      <c r="G38" s="37">
        <v>10709061</v>
      </c>
      <c r="H38" s="37">
        <f t="shared" si="2"/>
        <v>15921196</v>
      </c>
      <c r="I38" s="57">
        <v>1984603</v>
      </c>
      <c r="J38" s="52">
        <f t="shared" si="1"/>
        <v>17905799</v>
      </c>
    </row>
    <row r="39" spans="1:10" ht="12.75">
      <c r="A39">
        <v>35</v>
      </c>
      <c r="B39" s="49" t="s">
        <v>415</v>
      </c>
      <c r="C39" s="37">
        <v>6958</v>
      </c>
      <c r="D39" s="37"/>
      <c r="E39" s="37"/>
      <c r="F39" s="37"/>
      <c r="G39" s="37"/>
      <c r="H39" s="37">
        <f t="shared" si="2"/>
        <v>6958</v>
      </c>
      <c r="I39" s="57"/>
      <c r="J39" s="52">
        <f t="shared" si="1"/>
        <v>6958</v>
      </c>
    </row>
    <row r="40" spans="1:10" ht="12.75">
      <c r="A40">
        <v>36</v>
      </c>
      <c r="B40" s="49" t="s">
        <v>416</v>
      </c>
      <c r="C40" s="37">
        <v>6958</v>
      </c>
      <c r="D40" s="37"/>
      <c r="E40" s="37"/>
      <c r="F40" s="37"/>
      <c r="G40" s="37"/>
      <c r="H40" s="37">
        <f t="shared" si="2"/>
        <v>6958</v>
      </c>
      <c r="I40" s="57"/>
      <c r="J40" s="52">
        <f t="shared" si="1"/>
        <v>6958</v>
      </c>
    </row>
    <row r="41" spans="1:10" ht="12.75">
      <c r="A41">
        <v>37</v>
      </c>
      <c r="B41" s="49" t="s">
        <v>438</v>
      </c>
      <c r="C41" s="37">
        <v>6958</v>
      </c>
      <c r="D41" s="37"/>
      <c r="E41" s="37"/>
      <c r="F41" s="37"/>
      <c r="G41" s="37"/>
      <c r="H41" s="37">
        <f t="shared" si="2"/>
        <v>6958</v>
      </c>
      <c r="I41" s="57"/>
      <c r="J41" s="52">
        <f t="shared" si="1"/>
        <v>6958</v>
      </c>
    </row>
    <row r="42" spans="1:10" ht="12.75">
      <c r="A42">
        <v>38</v>
      </c>
      <c r="B42" s="49" t="s">
        <v>439</v>
      </c>
      <c r="C42" s="37">
        <v>6958</v>
      </c>
      <c r="D42" s="37"/>
      <c r="E42" s="37"/>
      <c r="F42" s="37"/>
      <c r="G42" s="37"/>
      <c r="H42" s="37">
        <f t="shared" si="2"/>
        <v>6958</v>
      </c>
      <c r="I42" s="57"/>
      <c r="J42" s="52">
        <f t="shared" si="1"/>
        <v>6958</v>
      </c>
    </row>
    <row r="43" spans="1:10" ht="12.75">
      <c r="A43">
        <v>39</v>
      </c>
      <c r="B43" s="49" t="s">
        <v>440</v>
      </c>
      <c r="C43" s="37">
        <v>17289</v>
      </c>
      <c r="D43" s="37"/>
      <c r="E43" s="37"/>
      <c r="F43" s="37"/>
      <c r="G43" s="37"/>
      <c r="H43" s="37">
        <f t="shared" si="2"/>
        <v>17289</v>
      </c>
      <c r="I43" s="57">
        <v>117065</v>
      </c>
      <c r="J43" s="52">
        <f t="shared" si="1"/>
        <v>134354</v>
      </c>
    </row>
    <row r="44" spans="1:10" ht="12.75">
      <c r="A44">
        <v>40</v>
      </c>
      <c r="B44" s="49" t="s">
        <v>3</v>
      </c>
      <c r="C44" s="37">
        <v>7650</v>
      </c>
      <c r="D44" s="37"/>
      <c r="E44" s="37"/>
      <c r="F44" s="37"/>
      <c r="G44" s="37"/>
      <c r="H44" s="37">
        <f t="shared" si="2"/>
        <v>7650</v>
      </c>
      <c r="I44" s="57">
        <v>16527</v>
      </c>
      <c r="J44" s="52">
        <f t="shared" si="1"/>
        <v>24177</v>
      </c>
    </row>
    <row r="45" spans="1:10" ht="12.75">
      <c r="A45">
        <v>41</v>
      </c>
      <c r="B45" s="49" t="s">
        <v>4</v>
      </c>
      <c r="C45" s="37">
        <v>6958</v>
      </c>
      <c r="D45" s="37"/>
      <c r="E45" s="37"/>
      <c r="F45" s="37"/>
      <c r="G45" s="37"/>
      <c r="H45" s="37">
        <f t="shared" si="2"/>
        <v>6958</v>
      </c>
      <c r="I45" s="57">
        <v>19281</v>
      </c>
      <c r="J45" s="52">
        <f t="shared" si="1"/>
        <v>26239</v>
      </c>
    </row>
    <row r="46" spans="1:10" ht="12.75">
      <c r="A46">
        <v>42</v>
      </c>
      <c r="B46" s="49" t="s">
        <v>441</v>
      </c>
      <c r="C46" s="37">
        <v>92780</v>
      </c>
      <c r="D46" s="37">
        <v>201428</v>
      </c>
      <c r="E46" s="37">
        <v>595880</v>
      </c>
      <c r="F46" s="37">
        <v>1300821</v>
      </c>
      <c r="G46" s="37"/>
      <c r="H46" s="37">
        <f t="shared" si="2"/>
        <v>2190909</v>
      </c>
      <c r="I46" s="57">
        <v>860775</v>
      </c>
      <c r="J46" s="52">
        <f t="shared" si="1"/>
        <v>3051684</v>
      </c>
    </row>
    <row r="47" spans="1:10" ht="12.75">
      <c r="A47">
        <v>43</v>
      </c>
      <c r="B47" s="49" t="s">
        <v>442</v>
      </c>
      <c r="C47" s="37">
        <v>7419</v>
      </c>
      <c r="D47" s="37"/>
      <c r="E47" s="37"/>
      <c r="F47" s="37"/>
      <c r="G47" s="37"/>
      <c r="H47" s="37">
        <f t="shared" si="2"/>
        <v>7419</v>
      </c>
      <c r="I47" s="57">
        <v>13772</v>
      </c>
      <c r="J47" s="52">
        <f t="shared" si="1"/>
        <v>21191</v>
      </c>
    </row>
    <row r="48" spans="1:10" ht="12.75">
      <c r="A48">
        <v>44</v>
      </c>
      <c r="B48" s="49" t="s">
        <v>443</v>
      </c>
      <c r="C48" s="37">
        <v>6958</v>
      </c>
      <c r="D48" s="37"/>
      <c r="E48" s="37"/>
      <c r="F48" s="37"/>
      <c r="G48" s="37"/>
      <c r="H48" s="37">
        <f t="shared" si="2"/>
        <v>6958</v>
      </c>
      <c r="I48" s="57"/>
      <c r="J48" s="52">
        <f t="shared" si="1"/>
        <v>6958</v>
      </c>
    </row>
    <row r="49" spans="1:10" ht="12.75">
      <c r="A49">
        <v>45</v>
      </c>
      <c r="B49" s="49" t="s">
        <v>444</v>
      </c>
      <c r="C49" s="37">
        <v>6958</v>
      </c>
      <c r="D49" s="37"/>
      <c r="E49" s="37"/>
      <c r="F49" s="37"/>
      <c r="G49" s="37"/>
      <c r="H49" s="37">
        <f t="shared" si="2"/>
        <v>6958</v>
      </c>
      <c r="I49" s="57">
        <v>31677</v>
      </c>
      <c r="J49" s="52">
        <f t="shared" si="1"/>
        <v>38635</v>
      </c>
    </row>
    <row r="50" spans="1:10" ht="12.75">
      <c r="A50">
        <v>46</v>
      </c>
      <c r="B50" s="49" t="s">
        <v>445</v>
      </c>
      <c r="C50" s="37">
        <v>6958</v>
      </c>
      <c r="D50" s="37"/>
      <c r="E50" s="37"/>
      <c r="F50" s="37"/>
      <c r="G50" s="37"/>
      <c r="H50" s="37">
        <f t="shared" si="2"/>
        <v>6958</v>
      </c>
      <c r="I50" s="57"/>
      <c r="J50" s="52">
        <f t="shared" si="1"/>
        <v>6958</v>
      </c>
    </row>
    <row r="51" spans="1:10" ht="12.75">
      <c r="A51">
        <v>47</v>
      </c>
      <c r="B51" s="49" t="s">
        <v>446</v>
      </c>
      <c r="C51" s="37">
        <v>16191</v>
      </c>
      <c r="D51" s="37">
        <v>54650</v>
      </c>
      <c r="E51" s="37"/>
      <c r="F51" s="37"/>
      <c r="G51" s="37"/>
      <c r="H51" s="37">
        <f t="shared" si="2"/>
        <v>70841</v>
      </c>
      <c r="I51" s="57">
        <v>254789</v>
      </c>
      <c r="J51" s="52">
        <f t="shared" si="1"/>
        <v>325630</v>
      </c>
    </row>
    <row r="52" spans="1:10" ht="12.75">
      <c r="A52">
        <v>48</v>
      </c>
      <c r="B52" s="49" t="s">
        <v>447</v>
      </c>
      <c r="C52" s="37">
        <v>6958</v>
      </c>
      <c r="D52" s="37"/>
      <c r="E52" s="37"/>
      <c r="F52" s="37"/>
      <c r="G52" s="37"/>
      <c r="H52" s="37">
        <f t="shared" si="2"/>
        <v>6958</v>
      </c>
      <c r="I52" s="57"/>
      <c r="J52" s="52">
        <f t="shared" si="1"/>
        <v>6958</v>
      </c>
    </row>
    <row r="53" spans="1:10" ht="12.75">
      <c r="A53">
        <v>49</v>
      </c>
      <c r="B53" s="49" t="s">
        <v>448</v>
      </c>
      <c r="C53" s="37">
        <v>6958</v>
      </c>
      <c r="D53" s="37"/>
      <c r="E53" s="37"/>
      <c r="F53" s="37"/>
      <c r="G53" s="37"/>
      <c r="H53" s="37">
        <f t="shared" si="2"/>
        <v>6958</v>
      </c>
      <c r="I53" s="57"/>
      <c r="J53" s="52">
        <f t="shared" si="1"/>
        <v>6958</v>
      </c>
    </row>
    <row r="54" spans="1:10" ht="12.75">
      <c r="A54">
        <v>50</v>
      </c>
      <c r="B54" s="49" t="s">
        <v>449</v>
      </c>
      <c r="C54" s="37">
        <v>8110</v>
      </c>
      <c r="D54" s="37"/>
      <c r="E54" s="37"/>
      <c r="F54" s="37"/>
      <c r="G54" s="37"/>
      <c r="H54" s="37">
        <f t="shared" si="2"/>
        <v>8110</v>
      </c>
      <c r="I54" s="57">
        <v>20659</v>
      </c>
      <c r="J54" s="52">
        <f t="shared" si="1"/>
        <v>28769</v>
      </c>
    </row>
    <row r="55" spans="1:10" ht="12.75">
      <c r="A55">
        <v>51</v>
      </c>
      <c r="B55" s="49" t="s">
        <v>450</v>
      </c>
      <c r="C55" s="37">
        <v>6958</v>
      </c>
      <c r="D55" s="37"/>
      <c r="E55" s="37"/>
      <c r="F55" s="37"/>
      <c r="G55" s="37"/>
      <c r="H55" s="37">
        <f t="shared" si="2"/>
        <v>6958</v>
      </c>
      <c r="I55" s="57"/>
      <c r="J55" s="52">
        <f t="shared" si="1"/>
        <v>6958</v>
      </c>
    </row>
    <row r="56" spans="1:10" ht="12.75">
      <c r="A56">
        <v>52</v>
      </c>
      <c r="B56" s="49" t="s">
        <v>451</v>
      </c>
      <c r="C56" s="37">
        <v>6958</v>
      </c>
      <c r="D56" s="37"/>
      <c r="E56" s="37"/>
      <c r="F56" s="37"/>
      <c r="G56" s="37"/>
      <c r="H56" s="37">
        <f t="shared" si="2"/>
        <v>6958</v>
      </c>
      <c r="I56" s="57"/>
      <c r="J56" s="52">
        <f t="shared" si="1"/>
        <v>6958</v>
      </c>
    </row>
    <row r="57" spans="1:10" ht="12.75">
      <c r="A57">
        <v>53</v>
      </c>
      <c r="B57" s="49" t="s">
        <v>452</v>
      </c>
      <c r="C57" s="37">
        <v>6958</v>
      </c>
      <c r="D57" s="37"/>
      <c r="E57" s="37"/>
      <c r="F57" s="37"/>
      <c r="G57" s="37"/>
      <c r="H57" s="37">
        <f t="shared" si="2"/>
        <v>6958</v>
      </c>
      <c r="I57" s="57"/>
      <c r="J57" s="52">
        <f t="shared" si="1"/>
        <v>6958</v>
      </c>
    </row>
    <row r="58" spans="1:10" ht="12.75">
      <c r="A58">
        <v>54</v>
      </c>
      <c r="B58" s="49" t="s">
        <v>453</v>
      </c>
      <c r="C58" s="37">
        <v>6958</v>
      </c>
      <c r="D58" s="37"/>
      <c r="E58" s="37"/>
      <c r="F58" s="37"/>
      <c r="G58" s="37"/>
      <c r="H58" s="37">
        <f t="shared" si="2"/>
        <v>6958</v>
      </c>
      <c r="I58" s="57"/>
      <c r="J58" s="52">
        <f t="shared" si="1"/>
        <v>6958</v>
      </c>
    </row>
    <row r="59" spans="1:10" ht="12.75">
      <c r="A59">
        <v>55</v>
      </c>
      <c r="B59" s="49" t="s">
        <v>454</v>
      </c>
      <c r="C59" s="37">
        <v>6958</v>
      </c>
      <c r="D59" s="37"/>
      <c r="E59" s="37"/>
      <c r="F59" s="37"/>
      <c r="G59" s="37"/>
      <c r="H59" s="37">
        <f t="shared" si="2"/>
        <v>6958</v>
      </c>
      <c r="I59" s="57"/>
      <c r="J59" s="52">
        <f t="shared" si="1"/>
        <v>6958</v>
      </c>
    </row>
    <row r="60" spans="1:10" ht="12.75">
      <c r="A60">
        <v>56</v>
      </c>
      <c r="B60" s="49" t="s">
        <v>455</v>
      </c>
      <c r="C60" s="37">
        <v>6958</v>
      </c>
      <c r="D60" s="37"/>
      <c r="E60" s="37"/>
      <c r="F60" s="37"/>
      <c r="G60" s="37"/>
      <c r="H60" s="37">
        <f t="shared" si="2"/>
        <v>6958</v>
      </c>
      <c r="I60" s="57"/>
      <c r="J60" s="52">
        <f t="shared" si="1"/>
        <v>6958</v>
      </c>
    </row>
    <row r="61" spans="1:10" ht="12.75">
      <c r="A61">
        <v>57</v>
      </c>
      <c r="B61" s="49" t="s">
        <v>456</v>
      </c>
      <c r="C61" s="37">
        <v>6958</v>
      </c>
      <c r="D61" s="37"/>
      <c r="E61" s="37"/>
      <c r="F61" s="37"/>
      <c r="G61" s="37"/>
      <c r="H61" s="37">
        <f t="shared" si="2"/>
        <v>6958</v>
      </c>
      <c r="I61" s="57"/>
      <c r="J61" s="52">
        <f t="shared" si="1"/>
        <v>6958</v>
      </c>
    </row>
    <row r="62" spans="1:10" ht="12.75">
      <c r="A62">
        <v>58</v>
      </c>
      <c r="B62" s="49" t="s">
        <v>457</v>
      </c>
      <c r="C62" s="37">
        <v>25314</v>
      </c>
      <c r="D62" s="37">
        <v>65212</v>
      </c>
      <c r="E62" s="37"/>
      <c r="F62" s="37"/>
      <c r="G62" s="37"/>
      <c r="H62" s="37">
        <f t="shared" si="2"/>
        <v>90526</v>
      </c>
      <c r="I62" s="57">
        <v>247903</v>
      </c>
      <c r="J62" s="52">
        <f t="shared" si="1"/>
        <v>338429</v>
      </c>
    </row>
    <row r="63" spans="1:10" ht="12.75">
      <c r="A63">
        <v>59</v>
      </c>
      <c r="B63" s="49" t="s">
        <v>458</v>
      </c>
      <c r="C63" s="37">
        <v>6958</v>
      </c>
      <c r="D63" s="37"/>
      <c r="E63" s="37"/>
      <c r="F63" s="37"/>
      <c r="G63" s="37"/>
      <c r="H63" s="37">
        <f t="shared" si="2"/>
        <v>6958</v>
      </c>
      <c r="I63" s="57"/>
      <c r="J63" s="52">
        <f t="shared" si="1"/>
        <v>6958</v>
      </c>
    </row>
    <row r="64" spans="1:10" ht="12.75">
      <c r="A64">
        <v>60</v>
      </c>
      <c r="B64" s="49" t="s">
        <v>459</v>
      </c>
      <c r="C64" s="37">
        <v>6958</v>
      </c>
      <c r="D64" s="37"/>
      <c r="E64" s="37"/>
      <c r="F64" s="37"/>
      <c r="G64" s="37"/>
      <c r="H64" s="37">
        <f t="shared" si="2"/>
        <v>6958</v>
      </c>
      <c r="I64" s="57"/>
      <c r="J64" s="52">
        <f t="shared" si="1"/>
        <v>6958</v>
      </c>
    </row>
    <row r="65" spans="1:10" ht="12.75">
      <c r="A65">
        <v>61</v>
      </c>
      <c r="B65" s="49" t="s">
        <v>460</v>
      </c>
      <c r="C65" s="37">
        <v>6958</v>
      </c>
      <c r="D65" s="37"/>
      <c r="E65" s="37"/>
      <c r="F65" s="37"/>
      <c r="G65" s="37"/>
      <c r="H65" s="37">
        <f t="shared" si="2"/>
        <v>6958</v>
      </c>
      <c r="I65" s="57"/>
      <c r="J65" s="52">
        <f t="shared" si="1"/>
        <v>6958</v>
      </c>
    </row>
    <row r="66" spans="1:10" ht="12.75">
      <c r="A66">
        <v>62</v>
      </c>
      <c r="B66" s="49" t="s">
        <v>461</v>
      </c>
      <c r="C66" s="37">
        <v>6958</v>
      </c>
      <c r="D66" s="37"/>
      <c r="E66" s="37"/>
      <c r="F66" s="37"/>
      <c r="G66" s="37"/>
      <c r="H66" s="37">
        <f t="shared" si="2"/>
        <v>6958</v>
      </c>
      <c r="I66" s="57"/>
      <c r="J66" s="52">
        <f t="shared" si="1"/>
        <v>6958</v>
      </c>
    </row>
    <row r="67" spans="1:10" ht="12.75">
      <c r="A67">
        <v>63</v>
      </c>
      <c r="B67" s="49" t="s">
        <v>462</v>
      </c>
      <c r="C67" s="37">
        <v>8871</v>
      </c>
      <c r="D67" s="37"/>
      <c r="E67" s="37"/>
      <c r="F67" s="37"/>
      <c r="G67" s="37"/>
      <c r="H67" s="37">
        <f t="shared" si="2"/>
        <v>8871</v>
      </c>
      <c r="I67" s="57">
        <v>22036</v>
      </c>
      <c r="J67" s="52">
        <f t="shared" si="1"/>
        <v>30907</v>
      </c>
    </row>
    <row r="68" spans="1:10" ht="12.75">
      <c r="A68">
        <v>64</v>
      </c>
      <c r="B68" s="49" t="s">
        <v>463</v>
      </c>
      <c r="C68" s="37">
        <v>6958</v>
      </c>
      <c r="D68" s="37"/>
      <c r="E68" s="37"/>
      <c r="F68" s="37"/>
      <c r="G68" s="37"/>
      <c r="H68" s="37">
        <f t="shared" si="2"/>
        <v>6958</v>
      </c>
      <c r="I68" s="57"/>
      <c r="J68" s="52">
        <f t="shared" si="1"/>
        <v>6958</v>
      </c>
    </row>
    <row r="69" spans="1:10" ht="12.75">
      <c r="A69">
        <v>65</v>
      </c>
      <c r="B69" s="49" t="s">
        <v>464</v>
      </c>
      <c r="C69" s="37">
        <v>6958</v>
      </c>
      <c r="D69" s="37"/>
      <c r="E69" s="37"/>
      <c r="F69" s="37"/>
      <c r="G69" s="37"/>
      <c r="H69" s="37">
        <f aca="true" t="shared" si="3" ref="H69:H100">SUM(C69,D69,E69,F69,G69)</f>
        <v>6958</v>
      </c>
      <c r="I69" s="57"/>
      <c r="J69" s="52">
        <f t="shared" si="1"/>
        <v>6958</v>
      </c>
    </row>
    <row r="70" spans="1:10" ht="12.75">
      <c r="A70">
        <v>66</v>
      </c>
      <c r="B70" s="49" t="s">
        <v>465</v>
      </c>
      <c r="C70" s="37">
        <v>6958</v>
      </c>
      <c r="D70" s="37"/>
      <c r="E70" s="37"/>
      <c r="F70" s="37"/>
      <c r="G70" s="37"/>
      <c r="H70" s="37">
        <f t="shared" si="3"/>
        <v>6958</v>
      </c>
      <c r="I70" s="57"/>
      <c r="J70" s="52">
        <f t="shared" si="1"/>
        <v>6958</v>
      </c>
    </row>
    <row r="71" spans="1:10" ht="12.75">
      <c r="A71">
        <v>67</v>
      </c>
      <c r="B71" s="49" t="s">
        <v>466</v>
      </c>
      <c r="C71" s="37">
        <v>25496</v>
      </c>
      <c r="D71" s="37">
        <v>58942</v>
      </c>
      <c r="E71" s="37"/>
      <c r="F71" s="37"/>
      <c r="G71" s="37"/>
      <c r="H71" s="37">
        <f t="shared" si="3"/>
        <v>84438</v>
      </c>
      <c r="I71" s="57">
        <v>177664</v>
      </c>
      <c r="J71" s="52">
        <f aca="true" t="shared" si="4" ref="J71:J124">SUM(H71:I71)</f>
        <v>262102</v>
      </c>
    </row>
    <row r="72" spans="1:10" ht="12.75">
      <c r="A72">
        <v>68</v>
      </c>
      <c r="B72" s="49" t="s">
        <v>467</v>
      </c>
      <c r="C72" s="37">
        <v>21626</v>
      </c>
      <c r="D72" s="37">
        <v>35346</v>
      </c>
      <c r="E72" s="37"/>
      <c r="F72" s="37"/>
      <c r="G72" s="37"/>
      <c r="H72" s="37">
        <f t="shared" si="3"/>
        <v>56972</v>
      </c>
      <c r="I72" s="57">
        <v>218981</v>
      </c>
      <c r="J72" s="52">
        <f t="shared" si="4"/>
        <v>275953</v>
      </c>
    </row>
    <row r="73" spans="1:10" ht="12.75">
      <c r="A73">
        <v>69</v>
      </c>
      <c r="B73" s="50" t="s">
        <v>468</v>
      </c>
      <c r="C73" s="37">
        <v>19733</v>
      </c>
      <c r="D73" s="37">
        <v>58460</v>
      </c>
      <c r="E73" s="37"/>
      <c r="F73" s="37"/>
      <c r="G73" s="37"/>
      <c r="H73" s="37">
        <f t="shared" si="3"/>
        <v>78193</v>
      </c>
      <c r="I73" s="57">
        <v>72994</v>
      </c>
      <c r="J73" s="52">
        <f t="shared" si="4"/>
        <v>151187</v>
      </c>
    </row>
    <row r="74" spans="1:10" ht="12.75">
      <c r="A74">
        <v>70</v>
      </c>
      <c r="B74" s="49" t="s">
        <v>5</v>
      </c>
      <c r="C74" s="37">
        <v>12227</v>
      </c>
      <c r="D74" s="37"/>
      <c r="E74" s="37"/>
      <c r="F74" s="37"/>
      <c r="G74" s="37"/>
      <c r="H74" s="37">
        <f t="shared" si="3"/>
        <v>12227</v>
      </c>
      <c r="I74" s="57">
        <v>78503</v>
      </c>
      <c r="J74" s="52">
        <f t="shared" si="4"/>
        <v>90730</v>
      </c>
    </row>
    <row r="75" spans="1:10" ht="12.75">
      <c r="A75">
        <v>71</v>
      </c>
      <c r="B75" s="49" t="s">
        <v>469</v>
      </c>
      <c r="C75" s="37">
        <v>6958</v>
      </c>
      <c r="D75" s="37"/>
      <c r="E75" s="37"/>
      <c r="F75" s="37"/>
      <c r="G75" s="37"/>
      <c r="H75" s="37">
        <f t="shared" si="3"/>
        <v>6958</v>
      </c>
      <c r="I75" s="57"/>
      <c r="J75" s="52">
        <f t="shared" si="4"/>
        <v>6958</v>
      </c>
    </row>
    <row r="76" spans="1:10" ht="12.75">
      <c r="A76">
        <v>72</v>
      </c>
      <c r="B76" s="49" t="s">
        <v>470</v>
      </c>
      <c r="C76" s="37">
        <v>6958</v>
      </c>
      <c r="D76" s="37"/>
      <c r="E76" s="37"/>
      <c r="F76" s="37"/>
      <c r="G76" s="37"/>
      <c r="H76" s="37">
        <f t="shared" si="3"/>
        <v>6958</v>
      </c>
      <c r="I76" s="57"/>
      <c r="J76" s="52">
        <f t="shared" si="4"/>
        <v>6958</v>
      </c>
    </row>
    <row r="77" spans="1:10" ht="12.75">
      <c r="A77">
        <v>73</v>
      </c>
      <c r="B77" s="49" t="s">
        <v>471</v>
      </c>
      <c r="C77" s="37">
        <v>114591</v>
      </c>
      <c r="D77" s="37">
        <v>267886</v>
      </c>
      <c r="E77" s="37">
        <v>1069162</v>
      </c>
      <c r="F77" s="37">
        <v>1600180</v>
      </c>
      <c r="G77" s="37">
        <v>9835218</v>
      </c>
      <c r="H77" s="37">
        <f t="shared" si="3"/>
        <v>12887037</v>
      </c>
      <c r="I77" s="57">
        <v>1108678</v>
      </c>
      <c r="J77" s="52">
        <f t="shared" si="4"/>
        <v>13995715</v>
      </c>
    </row>
    <row r="78" spans="1:10" ht="12.75">
      <c r="A78">
        <v>74</v>
      </c>
      <c r="B78" s="49" t="s">
        <v>6</v>
      </c>
      <c r="C78" s="37">
        <v>6958</v>
      </c>
      <c r="D78" s="37"/>
      <c r="E78" s="37"/>
      <c r="F78" s="37"/>
      <c r="G78" s="37"/>
      <c r="H78" s="37">
        <f t="shared" si="3"/>
        <v>6958</v>
      </c>
      <c r="I78" s="57"/>
      <c r="J78" s="52">
        <f t="shared" si="4"/>
        <v>6958</v>
      </c>
    </row>
    <row r="79" spans="1:10" ht="12.75">
      <c r="A79">
        <v>75</v>
      </c>
      <c r="B79" s="49" t="s">
        <v>7</v>
      </c>
      <c r="C79" s="37">
        <v>357724</v>
      </c>
      <c r="D79" s="37">
        <v>812985</v>
      </c>
      <c r="E79" s="37">
        <v>2702610</v>
      </c>
      <c r="F79" s="37">
        <v>4683480</v>
      </c>
      <c r="G79" s="37">
        <v>21762306</v>
      </c>
      <c r="H79" s="37">
        <f t="shared" si="3"/>
        <v>30319105</v>
      </c>
      <c r="I79" s="57">
        <v>3193819</v>
      </c>
      <c r="J79" s="52">
        <f t="shared" si="4"/>
        <v>33512924</v>
      </c>
    </row>
    <row r="80" spans="1:10" ht="12.75">
      <c r="A80">
        <v>76</v>
      </c>
      <c r="B80" s="49" t="s">
        <v>472</v>
      </c>
      <c r="C80" s="37">
        <v>6958</v>
      </c>
      <c r="D80" s="37"/>
      <c r="E80" s="37"/>
      <c r="F80" s="37"/>
      <c r="G80" s="37"/>
      <c r="H80" s="37">
        <f t="shared" si="3"/>
        <v>6958</v>
      </c>
      <c r="I80" s="57"/>
      <c r="J80" s="52">
        <f t="shared" si="4"/>
        <v>6958</v>
      </c>
    </row>
    <row r="81" spans="1:10" ht="12.75">
      <c r="A81">
        <v>77</v>
      </c>
      <c r="B81" s="49" t="s">
        <v>473</v>
      </c>
      <c r="C81" s="37">
        <v>61219</v>
      </c>
      <c r="D81" s="37">
        <v>141605</v>
      </c>
      <c r="E81" s="37">
        <v>382887</v>
      </c>
      <c r="F81" s="37">
        <v>1076822</v>
      </c>
      <c r="G81" s="37"/>
      <c r="H81" s="37">
        <f t="shared" si="3"/>
        <v>1662533</v>
      </c>
      <c r="I81" s="57">
        <v>647303</v>
      </c>
      <c r="J81" s="52">
        <f t="shared" si="4"/>
        <v>2309836</v>
      </c>
    </row>
    <row r="82" spans="1:10" ht="12.75">
      <c r="A82">
        <v>78</v>
      </c>
      <c r="B82" s="49" t="s">
        <v>474</v>
      </c>
      <c r="C82" s="37">
        <v>6958</v>
      </c>
      <c r="D82" s="37"/>
      <c r="E82" s="37"/>
      <c r="F82" s="37"/>
      <c r="G82" s="37"/>
      <c r="H82" s="37">
        <f t="shared" si="3"/>
        <v>6958</v>
      </c>
      <c r="I82" s="57"/>
      <c r="J82" s="52">
        <f t="shared" si="4"/>
        <v>6958</v>
      </c>
    </row>
    <row r="83" spans="1:10" ht="12.75">
      <c r="A83">
        <v>79</v>
      </c>
      <c r="B83" s="49" t="s">
        <v>475</v>
      </c>
      <c r="C83" s="37">
        <v>6958</v>
      </c>
      <c r="D83" s="37"/>
      <c r="E83" s="37"/>
      <c r="F83" s="37"/>
      <c r="G83" s="37"/>
      <c r="H83" s="37">
        <f t="shared" si="3"/>
        <v>6958</v>
      </c>
      <c r="I83" s="57"/>
      <c r="J83" s="52">
        <f t="shared" si="4"/>
        <v>6958</v>
      </c>
    </row>
    <row r="84" spans="1:10" ht="12.75">
      <c r="A84">
        <v>80</v>
      </c>
      <c r="B84" s="49" t="s">
        <v>476</v>
      </c>
      <c r="C84" s="37">
        <v>6958</v>
      </c>
      <c r="D84" s="37"/>
      <c r="E84" s="37"/>
      <c r="F84" s="37"/>
      <c r="G84" s="37"/>
      <c r="H84" s="37">
        <f t="shared" si="3"/>
        <v>6958</v>
      </c>
      <c r="I84" s="57"/>
      <c r="J84" s="52">
        <f t="shared" si="4"/>
        <v>6958</v>
      </c>
    </row>
    <row r="85" spans="1:10" ht="12.75">
      <c r="A85">
        <v>81</v>
      </c>
      <c r="B85" s="49" t="s">
        <v>477</v>
      </c>
      <c r="C85" s="37">
        <v>6958</v>
      </c>
      <c r="D85" s="37"/>
      <c r="E85" s="37"/>
      <c r="F85" s="37"/>
      <c r="G85" s="37"/>
      <c r="H85" s="37">
        <f t="shared" si="3"/>
        <v>6958</v>
      </c>
      <c r="I85" s="57"/>
      <c r="J85" s="52">
        <f t="shared" si="4"/>
        <v>6958</v>
      </c>
    </row>
    <row r="86" spans="1:10" ht="12.75">
      <c r="A86">
        <v>82</v>
      </c>
      <c r="B86" s="49" t="s">
        <v>478</v>
      </c>
      <c r="C86" s="37">
        <v>6958</v>
      </c>
      <c r="D86" s="37"/>
      <c r="E86" s="37"/>
      <c r="F86" s="37"/>
      <c r="G86" s="37"/>
      <c r="H86" s="37">
        <f t="shared" si="3"/>
        <v>6958</v>
      </c>
      <c r="I86" s="57"/>
      <c r="J86" s="52">
        <f t="shared" si="4"/>
        <v>6958</v>
      </c>
    </row>
    <row r="87" spans="1:10" ht="12.75">
      <c r="A87">
        <v>83</v>
      </c>
      <c r="B87" s="49" t="s">
        <v>479</v>
      </c>
      <c r="C87" s="37">
        <v>6958</v>
      </c>
      <c r="D87" s="37"/>
      <c r="E87" s="37"/>
      <c r="F87" s="37"/>
      <c r="G87" s="37"/>
      <c r="H87" s="37">
        <f t="shared" si="3"/>
        <v>6958</v>
      </c>
      <c r="I87" s="57">
        <v>8263</v>
      </c>
      <c r="J87" s="52">
        <f t="shared" si="4"/>
        <v>15221</v>
      </c>
    </row>
    <row r="88" spans="1:10" ht="12.75">
      <c r="A88">
        <v>84</v>
      </c>
      <c r="B88" s="49" t="s">
        <v>480</v>
      </c>
      <c r="C88" s="37">
        <v>6958</v>
      </c>
      <c r="D88" s="37"/>
      <c r="E88" s="37"/>
      <c r="F88" s="37"/>
      <c r="G88" s="37"/>
      <c r="H88" s="37">
        <f t="shared" si="3"/>
        <v>6958</v>
      </c>
      <c r="I88" s="57"/>
      <c r="J88" s="52">
        <f t="shared" si="4"/>
        <v>6958</v>
      </c>
    </row>
    <row r="89" spans="1:10" ht="12.75">
      <c r="A89">
        <v>85</v>
      </c>
      <c r="B89" s="49" t="s">
        <v>481</v>
      </c>
      <c r="C89" s="37">
        <v>13374</v>
      </c>
      <c r="D89" s="37"/>
      <c r="E89" s="37"/>
      <c r="F89" s="37"/>
      <c r="G89" s="37"/>
      <c r="H89" s="37">
        <f t="shared" si="3"/>
        <v>13374</v>
      </c>
      <c r="I89" s="57">
        <v>158383</v>
      </c>
      <c r="J89" s="52">
        <f t="shared" si="4"/>
        <v>171757</v>
      </c>
    </row>
    <row r="90" spans="1:10" ht="12.75">
      <c r="A90">
        <v>86</v>
      </c>
      <c r="B90" s="49" t="s">
        <v>10</v>
      </c>
      <c r="C90" s="37">
        <v>6958</v>
      </c>
      <c r="D90" s="37"/>
      <c r="E90" s="37"/>
      <c r="F90" s="37"/>
      <c r="G90" s="37"/>
      <c r="H90" s="37">
        <f t="shared" si="3"/>
        <v>6958</v>
      </c>
      <c r="I90" s="57"/>
      <c r="J90" s="52">
        <f t="shared" si="4"/>
        <v>6958</v>
      </c>
    </row>
    <row r="91" spans="1:10" ht="12.75">
      <c r="A91">
        <v>87</v>
      </c>
      <c r="B91" s="49" t="s">
        <v>482</v>
      </c>
      <c r="C91" s="37">
        <v>6958</v>
      </c>
      <c r="D91" s="37"/>
      <c r="E91" s="37"/>
      <c r="F91" s="37"/>
      <c r="G91" s="37"/>
      <c r="H91" s="37">
        <f t="shared" si="3"/>
        <v>6958</v>
      </c>
      <c r="I91" s="57"/>
      <c r="J91" s="52">
        <f t="shared" si="4"/>
        <v>6958</v>
      </c>
    </row>
    <row r="92" spans="1:10" ht="12.75">
      <c r="A92">
        <v>88</v>
      </c>
      <c r="B92" s="49" t="s">
        <v>483</v>
      </c>
      <c r="C92" s="37">
        <v>6958</v>
      </c>
      <c r="D92" s="37"/>
      <c r="E92" s="37"/>
      <c r="F92" s="37"/>
      <c r="G92" s="37"/>
      <c r="H92" s="37">
        <f t="shared" si="3"/>
        <v>6958</v>
      </c>
      <c r="I92" s="57"/>
      <c r="J92" s="52">
        <f t="shared" si="4"/>
        <v>6958</v>
      </c>
    </row>
    <row r="93" spans="1:10" ht="12.75">
      <c r="A93">
        <v>89</v>
      </c>
      <c r="B93" s="49" t="s">
        <v>484</v>
      </c>
      <c r="C93" s="37">
        <v>6958</v>
      </c>
      <c r="D93" s="37"/>
      <c r="E93" s="37"/>
      <c r="F93" s="37"/>
      <c r="G93" s="37"/>
      <c r="H93" s="37">
        <f t="shared" si="3"/>
        <v>6958</v>
      </c>
      <c r="I93" s="57"/>
      <c r="J93" s="52">
        <f t="shared" si="4"/>
        <v>6958</v>
      </c>
    </row>
    <row r="94" spans="1:10" ht="12.75">
      <c r="A94">
        <v>90</v>
      </c>
      <c r="B94" s="49" t="s">
        <v>485</v>
      </c>
      <c r="C94" s="37">
        <v>15779</v>
      </c>
      <c r="D94" s="37"/>
      <c r="E94" s="37"/>
      <c r="F94" s="37"/>
      <c r="G94" s="37"/>
      <c r="H94" s="37">
        <f t="shared" si="3"/>
        <v>15779</v>
      </c>
      <c r="I94" s="57">
        <v>180418</v>
      </c>
      <c r="J94" s="52">
        <f t="shared" si="4"/>
        <v>196197</v>
      </c>
    </row>
    <row r="95" spans="1:10" ht="12.75">
      <c r="A95">
        <v>91</v>
      </c>
      <c r="B95" s="49" t="s">
        <v>486</v>
      </c>
      <c r="C95" s="37">
        <v>6958</v>
      </c>
      <c r="D95" s="37"/>
      <c r="E95" s="37"/>
      <c r="F95" s="37"/>
      <c r="G95" s="37"/>
      <c r="H95" s="37">
        <f t="shared" si="3"/>
        <v>6958</v>
      </c>
      <c r="I95" s="57"/>
      <c r="J95" s="52">
        <f t="shared" si="4"/>
        <v>6958</v>
      </c>
    </row>
    <row r="96" spans="1:10" ht="12.75">
      <c r="A96">
        <v>92</v>
      </c>
      <c r="B96" s="49" t="s">
        <v>487</v>
      </c>
      <c r="C96" s="37">
        <v>6958</v>
      </c>
      <c r="D96" s="37"/>
      <c r="E96" s="37"/>
      <c r="F96" s="37"/>
      <c r="G96" s="37"/>
      <c r="H96" s="37">
        <f t="shared" si="3"/>
        <v>6958</v>
      </c>
      <c r="I96" s="57"/>
      <c r="J96" s="52">
        <f t="shared" si="4"/>
        <v>6958</v>
      </c>
    </row>
    <row r="97" spans="1:10" ht="12.75">
      <c r="A97">
        <v>93</v>
      </c>
      <c r="B97" s="49" t="s">
        <v>8</v>
      </c>
      <c r="C97" s="37">
        <v>6958</v>
      </c>
      <c r="D97" s="37"/>
      <c r="E97" s="37"/>
      <c r="F97" s="37"/>
      <c r="G97" s="37"/>
      <c r="H97" s="37">
        <f t="shared" si="3"/>
        <v>6958</v>
      </c>
      <c r="I97" s="57"/>
      <c r="J97" s="52">
        <f t="shared" si="4"/>
        <v>6958</v>
      </c>
    </row>
    <row r="98" spans="1:10" ht="12.75">
      <c r="A98">
        <v>94</v>
      </c>
      <c r="B98" s="49" t="s">
        <v>488</v>
      </c>
      <c r="C98" s="37">
        <v>6958</v>
      </c>
      <c r="D98" s="37"/>
      <c r="E98" s="37"/>
      <c r="F98" s="37"/>
      <c r="G98" s="37"/>
      <c r="H98" s="37">
        <f t="shared" si="3"/>
        <v>6958</v>
      </c>
      <c r="I98" s="57"/>
      <c r="J98" s="52">
        <f t="shared" si="4"/>
        <v>6958</v>
      </c>
    </row>
    <row r="99" spans="1:10" ht="12.75">
      <c r="A99">
        <v>95</v>
      </c>
      <c r="B99" s="49" t="s">
        <v>489</v>
      </c>
      <c r="C99" s="37">
        <v>6958</v>
      </c>
      <c r="D99" s="37"/>
      <c r="E99" s="37"/>
      <c r="F99" s="37"/>
      <c r="G99" s="37"/>
      <c r="H99" s="37">
        <f t="shared" si="3"/>
        <v>6958</v>
      </c>
      <c r="I99" s="57"/>
      <c r="J99" s="52">
        <f t="shared" si="4"/>
        <v>6958</v>
      </c>
    </row>
    <row r="100" spans="1:10" ht="12.75">
      <c r="A100">
        <v>96</v>
      </c>
      <c r="B100" s="49" t="s">
        <v>490</v>
      </c>
      <c r="C100" s="37">
        <v>6958</v>
      </c>
      <c r="D100" s="37"/>
      <c r="E100" s="37"/>
      <c r="F100" s="37"/>
      <c r="G100" s="37"/>
      <c r="H100" s="37">
        <f t="shared" si="3"/>
        <v>6958</v>
      </c>
      <c r="I100" s="57"/>
      <c r="J100" s="52">
        <f t="shared" si="4"/>
        <v>6958</v>
      </c>
    </row>
    <row r="101" spans="1:10" ht="12.75">
      <c r="A101">
        <v>97</v>
      </c>
      <c r="B101" s="49" t="s">
        <v>491</v>
      </c>
      <c r="C101" s="37">
        <v>6958</v>
      </c>
      <c r="D101" s="37"/>
      <c r="E101" s="37"/>
      <c r="F101" s="37"/>
      <c r="G101" s="37"/>
      <c r="H101" s="37">
        <f aca="true" t="shared" si="5" ref="H101:H124">SUM(C101,D101,E101,F101,G101)</f>
        <v>6958</v>
      </c>
      <c r="I101" s="57"/>
      <c r="J101" s="52">
        <f t="shared" si="4"/>
        <v>6958</v>
      </c>
    </row>
    <row r="102" spans="1:10" ht="12.75">
      <c r="A102">
        <v>98</v>
      </c>
      <c r="B102" s="49" t="s">
        <v>492</v>
      </c>
      <c r="C102" s="37">
        <v>9216</v>
      </c>
      <c r="D102" s="37"/>
      <c r="E102" s="37"/>
      <c r="F102" s="37"/>
      <c r="G102" s="37"/>
      <c r="H102" s="37">
        <f t="shared" si="5"/>
        <v>9216</v>
      </c>
      <c r="I102" s="57"/>
      <c r="J102" s="52">
        <f t="shared" si="4"/>
        <v>9216</v>
      </c>
    </row>
    <row r="103" spans="1:10" ht="12.75">
      <c r="A103">
        <v>99</v>
      </c>
      <c r="B103" s="49" t="s">
        <v>493</v>
      </c>
      <c r="C103" s="37">
        <v>6958</v>
      </c>
      <c r="D103" s="37"/>
      <c r="E103" s="37"/>
      <c r="F103" s="37"/>
      <c r="G103" s="37"/>
      <c r="H103" s="37">
        <f t="shared" si="5"/>
        <v>6958</v>
      </c>
      <c r="I103" s="57"/>
      <c r="J103" s="52">
        <f t="shared" si="4"/>
        <v>6958</v>
      </c>
    </row>
    <row r="104" spans="1:10" ht="12.75">
      <c r="A104">
        <v>100</v>
      </c>
      <c r="B104" s="49" t="s">
        <v>494</v>
      </c>
      <c r="C104" s="37">
        <v>6958</v>
      </c>
      <c r="D104" s="37"/>
      <c r="E104" s="37"/>
      <c r="F104" s="37"/>
      <c r="G104" s="37"/>
      <c r="H104" s="37">
        <f t="shared" si="5"/>
        <v>6958</v>
      </c>
      <c r="I104" s="57"/>
      <c r="J104" s="52">
        <f t="shared" si="4"/>
        <v>6958</v>
      </c>
    </row>
    <row r="105" spans="1:10" ht="12.75">
      <c r="A105">
        <v>101</v>
      </c>
      <c r="B105" s="49" t="s">
        <v>495</v>
      </c>
      <c r="C105" s="37">
        <v>6958</v>
      </c>
      <c r="D105" s="37"/>
      <c r="E105" s="37"/>
      <c r="F105" s="37"/>
      <c r="G105" s="37"/>
      <c r="H105" s="37">
        <f t="shared" si="5"/>
        <v>6958</v>
      </c>
      <c r="I105" s="57"/>
      <c r="J105" s="52">
        <f t="shared" si="4"/>
        <v>6958</v>
      </c>
    </row>
    <row r="106" spans="1:10" ht="12.75">
      <c r="A106">
        <v>102</v>
      </c>
      <c r="B106" s="49" t="s">
        <v>496</v>
      </c>
      <c r="C106" s="37">
        <v>6958</v>
      </c>
      <c r="D106" s="37"/>
      <c r="E106" s="37"/>
      <c r="F106" s="37"/>
      <c r="G106" s="37"/>
      <c r="H106" s="37">
        <f t="shared" si="5"/>
        <v>6958</v>
      </c>
      <c r="I106" s="57"/>
      <c r="J106" s="52">
        <f t="shared" si="4"/>
        <v>6958</v>
      </c>
    </row>
    <row r="107" spans="1:10" ht="12.75">
      <c r="A107">
        <v>103</v>
      </c>
      <c r="B107" s="49" t="s">
        <v>497</v>
      </c>
      <c r="C107" s="37">
        <v>6958</v>
      </c>
      <c r="D107" s="37"/>
      <c r="E107" s="37"/>
      <c r="F107" s="37"/>
      <c r="G107" s="37"/>
      <c r="H107" s="37">
        <f t="shared" si="5"/>
        <v>6958</v>
      </c>
      <c r="I107" s="57"/>
      <c r="J107" s="52">
        <f t="shared" si="4"/>
        <v>6958</v>
      </c>
    </row>
    <row r="108" spans="1:10" ht="12.75">
      <c r="A108">
        <v>104</v>
      </c>
      <c r="B108" s="49" t="s">
        <v>498</v>
      </c>
      <c r="C108" s="37">
        <v>6958</v>
      </c>
      <c r="D108" s="37"/>
      <c r="E108" s="37"/>
      <c r="F108" s="37"/>
      <c r="G108" s="37"/>
      <c r="H108" s="37">
        <f t="shared" si="5"/>
        <v>6958</v>
      </c>
      <c r="I108" s="57">
        <v>19281</v>
      </c>
      <c r="J108" s="52">
        <f t="shared" si="4"/>
        <v>26239</v>
      </c>
    </row>
    <row r="109" spans="1:10" ht="12.75">
      <c r="A109">
        <v>105</v>
      </c>
      <c r="B109" s="50" t="s">
        <v>499</v>
      </c>
      <c r="C109" s="37">
        <v>6958</v>
      </c>
      <c r="D109" s="37"/>
      <c r="E109" s="37"/>
      <c r="F109" s="37"/>
      <c r="G109" s="37"/>
      <c r="H109" s="37">
        <f t="shared" si="5"/>
        <v>6958</v>
      </c>
      <c r="I109" s="57"/>
      <c r="J109" s="52">
        <f t="shared" si="4"/>
        <v>6958</v>
      </c>
    </row>
    <row r="110" spans="1:10" ht="12.75">
      <c r="A110">
        <v>106</v>
      </c>
      <c r="B110" s="49" t="s">
        <v>500</v>
      </c>
      <c r="C110" s="37">
        <v>6958</v>
      </c>
      <c r="D110" s="37"/>
      <c r="E110" s="37"/>
      <c r="F110" s="37"/>
      <c r="G110" s="37"/>
      <c r="H110" s="37">
        <f t="shared" si="5"/>
        <v>6958</v>
      </c>
      <c r="I110" s="57"/>
      <c r="J110" s="52">
        <f t="shared" si="4"/>
        <v>6958</v>
      </c>
    </row>
    <row r="111" spans="1:10" ht="12.75">
      <c r="A111">
        <v>107</v>
      </c>
      <c r="B111" s="49" t="s">
        <v>9</v>
      </c>
      <c r="C111" s="37">
        <v>6958</v>
      </c>
      <c r="D111" s="37"/>
      <c r="E111" s="37"/>
      <c r="F111" s="37"/>
      <c r="G111" s="37"/>
      <c r="H111" s="37">
        <f t="shared" si="5"/>
        <v>6958</v>
      </c>
      <c r="I111" s="57"/>
      <c r="J111" s="52">
        <f t="shared" si="4"/>
        <v>6958</v>
      </c>
    </row>
    <row r="112" spans="1:10" ht="12.75">
      <c r="A112">
        <v>108</v>
      </c>
      <c r="B112" s="49" t="s">
        <v>501</v>
      </c>
      <c r="C112" s="37">
        <v>6958</v>
      </c>
      <c r="D112" s="37"/>
      <c r="E112" s="37"/>
      <c r="F112" s="37"/>
      <c r="G112" s="37"/>
      <c r="H112" s="37">
        <f t="shared" si="5"/>
        <v>6958</v>
      </c>
      <c r="I112" s="57"/>
      <c r="J112" s="52">
        <f t="shared" si="4"/>
        <v>6958</v>
      </c>
    </row>
    <row r="113" spans="1:10" ht="12.75">
      <c r="A113">
        <v>109</v>
      </c>
      <c r="B113" s="49" t="s">
        <v>502</v>
      </c>
      <c r="C113" s="37">
        <v>6958</v>
      </c>
      <c r="D113" s="37"/>
      <c r="E113" s="37"/>
      <c r="F113" s="37"/>
      <c r="G113" s="37"/>
      <c r="H113" s="37">
        <f t="shared" si="5"/>
        <v>6958</v>
      </c>
      <c r="I113" s="57"/>
      <c r="J113" s="52">
        <f t="shared" si="4"/>
        <v>6958</v>
      </c>
    </row>
    <row r="114" spans="1:10" ht="12.75">
      <c r="A114">
        <v>110</v>
      </c>
      <c r="B114" s="49" t="s">
        <v>503</v>
      </c>
      <c r="C114" s="37">
        <v>6958</v>
      </c>
      <c r="D114" s="37"/>
      <c r="E114" s="37"/>
      <c r="F114" s="37"/>
      <c r="G114" s="37"/>
      <c r="H114" s="37">
        <f t="shared" si="5"/>
        <v>6958</v>
      </c>
      <c r="I114" s="57"/>
      <c r="J114" s="52">
        <f t="shared" si="4"/>
        <v>6958</v>
      </c>
    </row>
    <row r="115" spans="1:10" ht="12.75">
      <c r="A115">
        <v>111</v>
      </c>
      <c r="B115" s="49" t="s">
        <v>504</v>
      </c>
      <c r="C115" s="37">
        <v>15184</v>
      </c>
      <c r="D115" s="37">
        <v>28376</v>
      </c>
      <c r="E115" s="37"/>
      <c r="F115" s="37"/>
      <c r="G115" s="37"/>
      <c r="H115" s="37">
        <f t="shared" si="5"/>
        <v>43560</v>
      </c>
      <c r="I115" s="57">
        <v>121197</v>
      </c>
      <c r="J115" s="52">
        <f t="shared" si="4"/>
        <v>164757</v>
      </c>
    </row>
    <row r="116" spans="1:10" ht="12.75">
      <c r="A116">
        <v>112</v>
      </c>
      <c r="B116" s="49" t="s">
        <v>505</v>
      </c>
      <c r="C116" s="37">
        <v>6958</v>
      </c>
      <c r="D116" s="37"/>
      <c r="E116" s="37"/>
      <c r="F116" s="37"/>
      <c r="G116" s="37"/>
      <c r="H116" s="37">
        <f t="shared" si="5"/>
        <v>6958</v>
      </c>
      <c r="I116" s="57"/>
      <c r="J116" s="52">
        <f t="shared" si="4"/>
        <v>6958</v>
      </c>
    </row>
    <row r="117" spans="1:10" ht="12.75">
      <c r="A117">
        <v>113</v>
      </c>
      <c r="B117" s="49" t="s">
        <v>506</v>
      </c>
      <c r="C117" s="37">
        <v>6958</v>
      </c>
      <c r="D117" s="37"/>
      <c r="E117" s="37"/>
      <c r="F117" s="37"/>
      <c r="G117" s="37"/>
      <c r="H117" s="37">
        <f t="shared" si="5"/>
        <v>6958</v>
      </c>
      <c r="I117" s="57"/>
      <c r="J117" s="52">
        <f t="shared" si="4"/>
        <v>6958</v>
      </c>
    </row>
    <row r="118" spans="1:10" ht="12.75">
      <c r="A118">
        <v>114</v>
      </c>
      <c r="B118" s="49" t="s">
        <v>507</v>
      </c>
      <c r="C118" s="37">
        <v>6958</v>
      </c>
      <c r="D118" s="37"/>
      <c r="E118" s="37"/>
      <c r="F118" s="37"/>
      <c r="G118" s="37"/>
      <c r="H118" s="37">
        <f t="shared" si="5"/>
        <v>6958</v>
      </c>
      <c r="I118" s="57">
        <v>20659</v>
      </c>
      <c r="J118" s="52">
        <f t="shared" si="4"/>
        <v>27617</v>
      </c>
    </row>
    <row r="119" spans="1:10" ht="12.75">
      <c r="A119">
        <v>115</v>
      </c>
      <c r="B119" s="49" t="s">
        <v>508</v>
      </c>
      <c r="C119" s="37">
        <v>6958</v>
      </c>
      <c r="D119" s="37"/>
      <c r="E119" s="37"/>
      <c r="F119" s="37"/>
      <c r="G119" s="37"/>
      <c r="H119" s="37">
        <f t="shared" si="5"/>
        <v>6958</v>
      </c>
      <c r="I119" s="57"/>
      <c r="J119" s="52">
        <f t="shared" si="4"/>
        <v>6958</v>
      </c>
    </row>
    <row r="120" spans="1:10" ht="12.75">
      <c r="A120">
        <v>116</v>
      </c>
      <c r="B120" s="49" t="s">
        <v>509</v>
      </c>
      <c r="C120" s="37">
        <v>6958</v>
      </c>
      <c r="D120" s="37"/>
      <c r="E120" s="37"/>
      <c r="F120" s="37"/>
      <c r="G120" s="37"/>
      <c r="H120" s="37">
        <f t="shared" si="5"/>
        <v>6958</v>
      </c>
      <c r="I120" s="57"/>
      <c r="J120" s="52">
        <f t="shared" si="4"/>
        <v>6958</v>
      </c>
    </row>
    <row r="121" spans="1:10" ht="12.75">
      <c r="A121">
        <v>117</v>
      </c>
      <c r="B121" s="49" t="s">
        <v>510</v>
      </c>
      <c r="C121" s="37">
        <v>6958</v>
      </c>
      <c r="D121" s="37"/>
      <c r="E121" s="37"/>
      <c r="F121" s="37"/>
      <c r="G121" s="37"/>
      <c r="H121" s="37">
        <f t="shared" si="5"/>
        <v>6958</v>
      </c>
      <c r="I121" s="57"/>
      <c r="J121" s="52">
        <f t="shared" si="4"/>
        <v>6958</v>
      </c>
    </row>
    <row r="122" spans="1:10" ht="12.75">
      <c r="A122">
        <v>118</v>
      </c>
      <c r="B122" s="49" t="s">
        <v>511</v>
      </c>
      <c r="C122" s="37">
        <v>25019</v>
      </c>
      <c r="D122" s="37"/>
      <c r="E122" s="37"/>
      <c r="F122" s="37"/>
      <c r="G122" s="37"/>
      <c r="H122" s="37">
        <f t="shared" si="5"/>
        <v>25019</v>
      </c>
      <c r="I122" s="57">
        <v>184550</v>
      </c>
      <c r="J122" s="52">
        <f t="shared" si="4"/>
        <v>209569</v>
      </c>
    </row>
    <row r="123" spans="1:10" ht="12.75">
      <c r="A123">
        <v>119</v>
      </c>
      <c r="B123" s="49" t="s">
        <v>512</v>
      </c>
      <c r="C123" s="37">
        <v>6958</v>
      </c>
      <c r="D123" s="37"/>
      <c r="E123" s="37"/>
      <c r="F123" s="37"/>
      <c r="G123" s="37"/>
      <c r="H123" s="37">
        <f t="shared" si="5"/>
        <v>6958</v>
      </c>
      <c r="I123" s="57"/>
      <c r="J123" s="52">
        <f t="shared" si="4"/>
        <v>6958</v>
      </c>
    </row>
    <row r="124" spans="1:10" ht="13.5" thickBot="1">
      <c r="A124">
        <v>120</v>
      </c>
      <c r="B124" s="50" t="s">
        <v>513</v>
      </c>
      <c r="C124" s="39">
        <v>68434</v>
      </c>
      <c r="D124" s="39">
        <v>113023</v>
      </c>
      <c r="E124" s="39">
        <v>309714</v>
      </c>
      <c r="F124" s="39"/>
      <c r="G124" s="39"/>
      <c r="H124" s="39">
        <f t="shared" si="5"/>
        <v>491171</v>
      </c>
      <c r="I124" s="58">
        <v>447603</v>
      </c>
      <c r="J124" s="53">
        <f t="shared" si="4"/>
        <v>938774</v>
      </c>
    </row>
    <row r="125" spans="2:10" ht="13.5" thickBot="1">
      <c r="B125" s="3" t="s">
        <v>402</v>
      </c>
      <c r="C125" s="42">
        <f aca="true" t="shared" si="6" ref="C125:I125">SUM(C5:C124)</f>
        <v>1978793</v>
      </c>
      <c r="D125" s="33">
        <f t="shared" si="6"/>
        <v>2784291</v>
      </c>
      <c r="E125" s="33">
        <f t="shared" si="6"/>
        <v>7389094</v>
      </c>
      <c r="F125" s="33">
        <f t="shared" si="6"/>
        <v>11270652</v>
      </c>
      <c r="G125" s="33">
        <f t="shared" si="6"/>
        <v>42306585</v>
      </c>
      <c r="H125" s="43">
        <f t="shared" si="6"/>
        <v>65729415</v>
      </c>
      <c r="I125" s="43">
        <f t="shared" si="6"/>
        <v>11404922</v>
      </c>
      <c r="J125" s="15">
        <f>SUM(J5:J124)</f>
        <v>77134337</v>
      </c>
    </row>
    <row r="126" ht="12.75">
      <c r="B126" s="4"/>
    </row>
    <row r="127" spans="2:8" ht="12.75">
      <c r="B127" s="6"/>
      <c r="H127" s="9"/>
    </row>
    <row r="128" spans="2:8" ht="12.75">
      <c r="B128" s="10"/>
      <c r="H128" s="9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</sheetData>
  <mergeCells count="5">
    <mergeCell ref="B3:B4"/>
    <mergeCell ref="C3:G3"/>
    <mergeCell ref="I3:I4"/>
    <mergeCell ref="J3:J4"/>
    <mergeCell ref="H3:H4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r:id="rId1"/>
  <headerFooter alignWithMargins="0">
    <oddFooter>&amp;CStránka &amp;P z 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8"/>
  <sheetViews>
    <sheetView zoomScale="80" zoomScaleNormal="80" workbookViewId="0" topLeftCell="A1">
      <pane xSplit="2" ySplit="4" topLeftCell="C1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0" sqref="N20"/>
    </sheetView>
  </sheetViews>
  <sheetFormatPr defaultColWidth="9.00390625" defaultRowHeight="12.75"/>
  <cols>
    <col min="1" max="1" width="4.75390625" style="0" customWidth="1"/>
    <col min="2" max="2" width="26.625" style="2" customWidth="1"/>
    <col min="3" max="7" width="13.75390625" style="0" hidden="1" customWidth="1"/>
    <col min="8" max="8" width="13.75390625" style="9" customWidth="1"/>
    <col min="9" max="10" width="13.75390625" style="0" customWidth="1"/>
  </cols>
  <sheetData>
    <row r="1" spans="2:5" ht="15">
      <c r="B1" s="4"/>
      <c r="D1" s="13"/>
      <c r="E1" s="13"/>
    </row>
    <row r="2" ht="13.5" thickBot="1">
      <c r="B2" s="4" t="s">
        <v>398</v>
      </c>
    </row>
    <row r="3" spans="2:10" ht="12.75" customHeight="1">
      <c r="B3" s="61" t="s">
        <v>677</v>
      </c>
      <c r="C3" s="76" t="s">
        <v>679</v>
      </c>
      <c r="D3" s="77"/>
      <c r="E3" s="77"/>
      <c r="F3" s="77"/>
      <c r="G3" s="78"/>
      <c r="H3" s="66" t="s">
        <v>688</v>
      </c>
      <c r="I3" s="66" t="s">
        <v>687</v>
      </c>
      <c r="J3" s="66" t="s">
        <v>685</v>
      </c>
    </row>
    <row r="4" spans="2:10" ht="36" customHeight="1" thickBot="1">
      <c r="B4" s="62"/>
      <c r="C4" s="45" t="s">
        <v>689</v>
      </c>
      <c r="D4" s="45" t="s">
        <v>680</v>
      </c>
      <c r="E4" s="45" t="s">
        <v>681</v>
      </c>
      <c r="F4" s="45" t="s">
        <v>682</v>
      </c>
      <c r="G4" s="45" t="s">
        <v>686</v>
      </c>
      <c r="H4" s="67"/>
      <c r="I4" s="67"/>
      <c r="J4" s="67"/>
    </row>
    <row r="5" spans="2:10" ht="12.75">
      <c r="B5" s="51" t="s">
        <v>514</v>
      </c>
      <c r="C5" s="35">
        <v>6958</v>
      </c>
      <c r="D5" s="35"/>
      <c r="E5" s="35"/>
      <c r="F5" s="35"/>
      <c r="G5" s="35"/>
      <c r="H5" s="35">
        <f aca="true" t="shared" si="0" ref="H5:H36">SUM(C5,D5,E5,F5,G5)</f>
        <v>6958</v>
      </c>
      <c r="I5" s="56"/>
      <c r="J5" s="54">
        <f>SUM(H5:I5)</f>
        <v>6958</v>
      </c>
    </row>
    <row r="6" spans="2:10" ht="12.75">
      <c r="B6" s="52" t="s">
        <v>515</v>
      </c>
      <c r="C6" s="37">
        <v>6958</v>
      </c>
      <c r="D6" s="37"/>
      <c r="E6" s="37"/>
      <c r="F6" s="37"/>
      <c r="G6" s="37"/>
      <c r="H6" s="37">
        <f t="shared" si="0"/>
        <v>6958</v>
      </c>
      <c r="I6" s="57"/>
      <c r="J6" s="52">
        <f>SUM(H6:I6)</f>
        <v>6958</v>
      </c>
    </row>
    <row r="7" spans="2:10" ht="12.75">
      <c r="B7" s="52" t="s">
        <v>516</v>
      </c>
      <c r="C7" s="37">
        <v>6958</v>
      </c>
      <c r="D7" s="37"/>
      <c r="E7" s="37"/>
      <c r="F7" s="37"/>
      <c r="G7" s="37"/>
      <c r="H7" s="37">
        <f t="shared" si="0"/>
        <v>6958</v>
      </c>
      <c r="I7" s="57"/>
      <c r="J7" s="52">
        <f aca="true" t="shared" si="1" ref="J7:J70">SUM(H7:I7)</f>
        <v>6958</v>
      </c>
    </row>
    <row r="8" spans="2:10" ht="12.75">
      <c r="B8" s="52" t="s">
        <v>517</v>
      </c>
      <c r="C8" s="37">
        <v>6958</v>
      </c>
      <c r="D8" s="37"/>
      <c r="E8" s="37"/>
      <c r="F8" s="37"/>
      <c r="G8" s="37"/>
      <c r="H8" s="37">
        <f t="shared" si="0"/>
        <v>6958</v>
      </c>
      <c r="I8" s="57">
        <v>22036</v>
      </c>
      <c r="J8" s="52">
        <f t="shared" si="1"/>
        <v>28994</v>
      </c>
    </row>
    <row r="9" spans="2:10" ht="12.75">
      <c r="B9" s="52" t="s">
        <v>518</v>
      </c>
      <c r="C9" s="37">
        <v>6958</v>
      </c>
      <c r="D9" s="37"/>
      <c r="E9" s="37"/>
      <c r="F9" s="37"/>
      <c r="G9" s="37"/>
      <c r="H9" s="37">
        <f t="shared" si="0"/>
        <v>6958</v>
      </c>
      <c r="I9" s="57"/>
      <c r="J9" s="52">
        <f t="shared" si="1"/>
        <v>6958</v>
      </c>
    </row>
    <row r="10" spans="2:10" ht="12.75">
      <c r="B10" s="52" t="s">
        <v>519</v>
      </c>
      <c r="C10" s="37">
        <v>8663</v>
      </c>
      <c r="D10" s="37"/>
      <c r="E10" s="37"/>
      <c r="F10" s="37"/>
      <c r="G10" s="37"/>
      <c r="H10" s="37">
        <f t="shared" si="0"/>
        <v>8663</v>
      </c>
      <c r="I10" s="57">
        <v>60599</v>
      </c>
      <c r="J10" s="52">
        <f t="shared" si="1"/>
        <v>69262</v>
      </c>
    </row>
    <row r="11" spans="2:10" ht="12.75">
      <c r="B11" s="52" t="s">
        <v>521</v>
      </c>
      <c r="C11" s="37">
        <v>6958</v>
      </c>
      <c r="D11" s="37"/>
      <c r="E11" s="37"/>
      <c r="F11" s="37"/>
      <c r="G11" s="37"/>
      <c r="H11" s="37">
        <f t="shared" si="0"/>
        <v>6958</v>
      </c>
      <c r="I11" s="57"/>
      <c r="J11" s="52">
        <f t="shared" si="1"/>
        <v>6958</v>
      </c>
    </row>
    <row r="12" spans="2:10" ht="12.75">
      <c r="B12" s="52" t="s">
        <v>520</v>
      </c>
      <c r="C12" s="37">
        <v>6958</v>
      </c>
      <c r="D12" s="37"/>
      <c r="E12" s="37"/>
      <c r="F12" s="37"/>
      <c r="G12" s="37"/>
      <c r="H12" s="37">
        <f t="shared" si="0"/>
        <v>6958</v>
      </c>
      <c r="I12" s="57"/>
      <c r="J12" s="52">
        <f t="shared" si="1"/>
        <v>6958</v>
      </c>
    </row>
    <row r="13" spans="2:10" ht="12.75">
      <c r="B13" s="52" t="s">
        <v>522</v>
      </c>
      <c r="C13" s="37">
        <v>6958</v>
      </c>
      <c r="D13" s="37"/>
      <c r="E13" s="37"/>
      <c r="F13" s="37"/>
      <c r="G13" s="37"/>
      <c r="H13" s="37">
        <f t="shared" si="0"/>
        <v>6958</v>
      </c>
      <c r="I13" s="57"/>
      <c r="J13" s="52">
        <f t="shared" si="1"/>
        <v>6958</v>
      </c>
    </row>
    <row r="14" spans="2:10" ht="12.75">
      <c r="B14" s="52" t="s">
        <v>526</v>
      </c>
      <c r="C14" s="37">
        <v>14222</v>
      </c>
      <c r="D14" s="37"/>
      <c r="E14" s="37"/>
      <c r="F14" s="37"/>
      <c r="G14" s="37"/>
      <c r="H14" s="37">
        <f t="shared" si="0"/>
        <v>14222</v>
      </c>
      <c r="I14" s="57">
        <v>155628</v>
      </c>
      <c r="J14" s="52">
        <f t="shared" si="1"/>
        <v>169850</v>
      </c>
    </row>
    <row r="15" spans="1:10" s="6" customFormat="1" ht="12.75">
      <c r="A15"/>
      <c r="B15" s="52" t="s">
        <v>524</v>
      </c>
      <c r="C15" s="37">
        <v>27065</v>
      </c>
      <c r="D15" s="37">
        <v>123592</v>
      </c>
      <c r="E15" s="37">
        <v>425580</v>
      </c>
      <c r="F15" s="37"/>
      <c r="G15" s="37"/>
      <c r="H15" s="37">
        <f t="shared" si="0"/>
        <v>576237</v>
      </c>
      <c r="I15" s="37">
        <v>451735</v>
      </c>
      <c r="J15" s="52">
        <f t="shared" si="1"/>
        <v>1027972</v>
      </c>
    </row>
    <row r="16" spans="2:10" ht="12.75">
      <c r="B16" s="52" t="s">
        <v>525</v>
      </c>
      <c r="C16" s="37">
        <v>8341</v>
      </c>
      <c r="D16" s="37"/>
      <c r="E16" s="37"/>
      <c r="F16" s="37"/>
      <c r="G16" s="37"/>
      <c r="H16" s="37">
        <f t="shared" si="0"/>
        <v>8341</v>
      </c>
      <c r="I16" s="57">
        <v>163892</v>
      </c>
      <c r="J16" s="52">
        <f t="shared" si="1"/>
        <v>172233</v>
      </c>
    </row>
    <row r="17" spans="2:10" ht="12.75">
      <c r="B17" s="52" t="s">
        <v>530</v>
      </c>
      <c r="C17" s="37">
        <v>6958</v>
      </c>
      <c r="D17" s="37"/>
      <c r="E17" s="37"/>
      <c r="F17" s="37"/>
      <c r="G17" s="37"/>
      <c r="H17" s="37">
        <f t="shared" si="0"/>
        <v>6958</v>
      </c>
      <c r="I17" s="57"/>
      <c r="J17" s="52">
        <f t="shared" si="1"/>
        <v>6958</v>
      </c>
    </row>
    <row r="18" spans="2:10" ht="12.75">
      <c r="B18" s="52" t="s">
        <v>538</v>
      </c>
      <c r="C18" s="37">
        <v>12204</v>
      </c>
      <c r="D18" s="37">
        <v>41214</v>
      </c>
      <c r="E18" s="37"/>
      <c r="F18" s="37"/>
      <c r="G18" s="37"/>
      <c r="H18" s="37">
        <f t="shared" si="0"/>
        <v>53418</v>
      </c>
      <c r="I18" s="57">
        <v>147365</v>
      </c>
      <c r="J18" s="52">
        <f t="shared" si="1"/>
        <v>200783</v>
      </c>
    </row>
    <row r="19" spans="2:10" ht="12.75">
      <c r="B19" s="52" t="s">
        <v>539</v>
      </c>
      <c r="C19" s="37">
        <v>6958</v>
      </c>
      <c r="D19" s="37"/>
      <c r="E19" s="37"/>
      <c r="F19" s="37"/>
      <c r="G19" s="37"/>
      <c r="H19" s="37">
        <f t="shared" si="0"/>
        <v>6958</v>
      </c>
      <c r="I19" s="57"/>
      <c r="J19" s="52">
        <f t="shared" si="1"/>
        <v>6958</v>
      </c>
    </row>
    <row r="20" spans="2:10" ht="12.75">
      <c r="B20" s="52" t="s">
        <v>540</v>
      </c>
      <c r="C20" s="37">
        <v>6958</v>
      </c>
      <c r="D20" s="37"/>
      <c r="E20" s="37"/>
      <c r="F20" s="37"/>
      <c r="G20" s="37"/>
      <c r="H20" s="37">
        <f t="shared" si="0"/>
        <v>6958</v>
      </c>
      <c r="I20" s="57"/>
      <c r="J20" s="52">
        <f t="shared" si="1"/>
        <v>6958</v>
      </c>
    </row>
    <row r="21" spans="2:10" ht="12.75">
      <c r="B21" s="52" t="s">
        <v>541</v>
      </c>
      <c r="C21" s="37">
        <v>7073</v>
      </c>
      <c r="D21" s="37"/>
      <c r="E21" s="37"/>
      <c r="F21" s="37"/>
      <c r="G21" s="37"/>
      <c r="H21" s="37">
        <f t="shared" si="0"/>
        <v>7073</v>
      </c>
      <c r="I21" s="57">
        <v>22036</v>
      </c>
      <c r="J21" s="52">
        <f t="shared" si="1"/>
        <v>29109</v>
      </c>
    </row>
    <row r="22" spans="2:10" ht="12.75">
      <c r="B22" s="52" t="s">
        <v>542</v>
      </c>
      <c r="C22" s="37">
        <v>6958</v>
      </c>
      <c r="D22" s="37"/>
      <c r="E22" s="37"/>
      <c r="F22" s="37"/>
      <c r="G22" s="37"/>
      <c r="H22" s="37">
        <f t="shared" si="0"/>
        <v>6958</v>
      </c>
      <c r="I22" s="57"/>
      <c r="J22" s="52">
        <f t="shared" si="1"/>
        <v>6958</v>
      </c>
    </row>
    <row r="23" spans="2:10" ht="12.75">
      <c r="B23" s="52" t="s">
        <v>544</v>
      </c>
      <c r="C23" s="37">
        <v>6958</v>
      </c>
      <c r="D23" s="37"/>
      <c r="E23" s="37"/>
      <c r="F23" s="37"/>
      <c r="G23" s="37"/>
      <c r="H23" s="37">
        <f t="shared" si="0"/>
        <v>6958</v>
      </c>
      <c r="I23" s="57"/>
      <c r="J23" s="52">
        <f t="shared" si="1"/>
        <v>6958</v>
      </c>
    </row>
    <row r="24" spans="2:10" ht="12.75">
      <c r="B24" s="52" t="s">
        <v>543</v>
      </c>
      <c r="C24" s="37">
        <v>6958</v>
      </c>
      <c r="D24" s="37"/>
      <c r="E24" s="37"/>
      <c r="F24" s="37"/>
      <c r="G24" s="37"/>
      <c r="H24" s="37">
        <f t="shared" si="0"/>
        <v>6958</v>
      </c>
      <c r="I24" s="57"/>
      <c r="J24" s="52">
        <f t="shared" si="1"/>
        <v>6958</v>
      </c>
    </row>
    <row r="25" spans="2:10" ht="12.75">
      <c r="B25" s="52" t="s">
        <v>545</v>
      </c>
      <c r="C25" s="37">
        <v>6958</v>
      </c>
      <c r="D25" s="37"/>
      <c r="E25" s="37"/>
      <c r="F25" s="37"/>
      <c r="G25" s="37"/>
      <c r="H25" s="37">
        <f t="shared" si="0"/>
        <v>6958</v>
      </c>
      <c r="I25" s="57"/>
      <c r="J25" s="52">
        <f t="shared" si="1"/>
        <v>6958</v>
      </c>
    </row>
    <row r="26" spans="2:10" ht="12.75">
      <c r="B26" s="52" t="s">
        <v>546</v>
      </c>
      <c r="C26" s="37">
        <v>6958</v>
      </c>
      <c r="D26" s="37"/>
      <c r="E26" s="37"/>
      <c r="F26" s="37"/>
      <c r="G26" s="37"/>
      <c r="H26" s="37">
        <f t="shared" si="0"/>
        <v>6958</v>
      </c>
      <c r="I26" s="57"/>
      <c r="J26" s="52">
        <f t="shared" si="1"/>
        <v>6958</v>
      </c>
    </row>
    <row r="27" spans="2:10" ht="12.75">
      <c r="B27" s="52" t="s">
        <v>531</v>
      </c>
      <c r="C27" s="37">
        <v>13282</v>
      </c>
      <c r="D27" s="37"/>
      <c r="E27" s="37"/>
      <c r="F27" s="37"/>
      <c r="G27" s="37"/>
      <c r="H27" s="37">
        <f t="shared" si="0"/>
        <v>13282</v>
      </c>
      <c r="I27" s="57">
        <v>75748</v>
      </c>
      <c r="J27" s="52">
        <f t="shared" si="1"/>
        <v>89030</v>
      </c>
    </row>
    <row r="28" spans="2:10" ht="12.75">
      <c r="B28" s="52" t="s">
        <v>533</v>
      </c>
      <c r="C28" s="37">
        <v>6958</v>
      </c>
      <c r="D28" s="37"/>
      <c r="E28" s="37"/>
      <c r="F28" s="37"/>
      <c r="G28" s="37"/>
      <c r="H28" s="37">
        <f t="shared" si="0"/>
        <v>6958</v>
      </c>
      <c r="I28" s="57"/>
      <c r="J28" s="52">
        <f t="shared" si="1"/>
        <v>6958</v>
      </c>
    </row>
    <row r="29" spans="2:10" ht="12.75">
      <c r="B29" s="52" t="s">
        <v>532</v>
      </c>
      <c r="C29" s="37">
        <v>9722</v>
      </c>
      <c r="D29" s="37"/>
      <c r="E29" s="37"/>
      <c r="F29" s="37"/>
      <c r="G29" s="37"/>
      <c r="H29" s="37">
        <f t="shared" si="0"/>
        <v>9722</v>
      </c>
      <c r="I29" s="57">
        <v>74371</v>
      </c>
      <c r="J29" s="52">
        <f t="shared" si="1"/>
        <v>84093</v>
      </c>
    </row>
    <row r="30" spans="2:10" ht="12.75">
      <c r="B30" s="52" t="s">
        <v>534</v>
      </c>
      <c r="C30" s="37">
        <v>6958</v>
      </c>
      <c r="D30" s="37"/>
      <c r="E30" s="37"/>
      <c r="F30" s="37"/>
      <c r="G30" s="37"/>
      <c r="H30" s="37">
        <f t="shared" si="0"/>
        <v>6958</v>
      </c>
      <c r="I30" s="57"/>
      <c r="J30" s="52">
        <f t="shared" si="1"/>
        <v>6958</v>
      </c>
    </row>
    <row r="31" spans="2:10" ht="12.75">
      <c r="B31" s="52" t="s">
        <v>535</v>
      </c>
      <c r="C31" s="37">
        <v>9216</v>
      </c>
      <c r="D31" s="37"/>
      <c r="E31" s="37"/>
      <c r="F31" s="37"/>
      <c r="G31" s="37"/>
      <c r="H31" s="37">
        <f t="shared" si="0"/>
        <v>9216</v>
      </c>
      <c r="I31" s="57">
        <v>48203</v>
      </c>
      <c r="J31" s="52">
        <f t="shared" si="1"/>
        <v>57419</v>
      </c>
    </row>
    <row r="32" spans="2:10" ht="12.75">
      <c r="B32" s="52" t="s">
        <v>536</v>
      </c>
      <c r="C32" s="37">
        <v>6958</v>
      </c>
      <c r="D32" s="37"/>
      <c r="E32" s="37"/>
      <c r="F32" s="37"/>
      <c r="G32" s="37"/>
      <c r="H32" s="37">
        <f t="shared" si="0"/>
        <v>6958</v>
      </c>
      <c r="I32" s="57">
        <v>187305</v>
      </c>
      <c r="J32" s="52">
        <f t="shared" si="1"/>
        <v>194263</v>
      </c>
    </row>
    <row r="33" spans="1:10" s="6" customFormat="1" ht="12.75">
      <c r="A33"/>
      <c r="B33" s="52" t="s">
        <v>537</v>
      </c>
      <c r="C33" s="37">
        <v>18271</v>
      </c>
      <c r="D33" s="37">
        <v>29831</v>
      </c>
      <c r="E33" s="37"/>
      <c r="F33" s="37"/>
      <c r="G33" s="37"/>
      <c r="H33" s="37">
        <f t="shared" si="0"/>
        <v>48102</v>
      </c>
      <c r="I33" s="37">
        <v>101916</v>
      </c>
      <c r="J33" s="52">
        <f t="shared" si="1"/>
        <v>150018</v>
      </c>
    </row>
    <row r="34" spans="2:10" ht="12.75">
      <c r="B34" s="52" t="s">
        <v>547</v>
      </c>
      <c r="C34" s="37">
        <v>12686</v>
      </c>
      <c r="D34" s="37"/>
      <c r="E34" s="37"/>
      <c r="F34" s="37"/>
      <c r="G34" s="37"/>
      <c r="H34" s="37">
        <f t="shared" si="0"/>
        <v>12686</v>
      </c>
      <c r="I34" s="57">
        <v>60599</v>
      </c>
      <c r="J34" s="52">
        <f t="shared" si="1"/>
        <v>73285</v>
      </c>
    </row>
    <row r="35" spans="2:10" ht="12.75">
      <c r="B35" s="52" t="s">
        <v>548</v>
      </c>
      <c r="C35" s="37">
        <v>8318</v>
      </c>
      <c r="D35" s="37"/>
      <c r="E35" s="37"/>
      <c r="F35" s="37"/>
      <c r="G35" s="37"/>
      <c r="H35" s="37">
        <f t="shared" si="0"/>
        <v>8318</v>
      </c>
      <c r="I35" s="57">
        <v>55090</v>
      </c>
      <c r="J35" s="52">
        <f t="shared" si="1"/>
        <v>63408</v>
      </c>
    </row>
    <row r="36" spans="2:10" ht="12.75">
      <c r="B36" s="52" t="s">
        <v>549</v>
      </c>
      <c r="C36" s="37">
        <v>6958</v>
      </c>
      <c r="D36" s="37"/>
      <c r="E36" s="37"/>
      <c r="F36" s="37"/>
      <c r="G36" s="37"/>
      <c r="H36" s="37">
        <f t="shared" si="0"/>
        <v>6958</v>
      </c>
      <c r="I36" s="57"/>
      <c r="J36" s="52">
        <f t="shared" si="1"/>
        <v>6958</v>
      </c>
    </row>
    <row r="37" spans="2:10" ht="12.75">
      <c r="B37" s="52" t="s">
        <v>550</v>
      </c>
      <c r="C37" s="37">
        <v>6958</v>
      </c>
      <c r="D37" s="37"/>
      <c r="E37" s="37"/>
      <c r="F37" s="37"/>
      <c r="G37" s="37"/>
      <c r="H37" s="37">
        <f aca="true" t="shared" si="2" ref="H37:H65">SUM(C37,D37,E37,F37,G37)</f>
        <v>6958</v>
      </c>
      <c r="I37" s="57">
        <v>55090</v>
      </c>
      <c r="J37" s="52">
        <f t="shared" si="1"/>
        <v>62048</v>
      </c>
    </row>
    <row r="38" spans="2:10" ht="12.75">
      <c r="B38" s="52" t="s">
        <v>551</v>
      </c>
      <c r="C38" s="37">
        <v>6958</v>
      </c>
      <c r="D38" s="37"/>
      <c r="E38" s="37"/>
      <c r="F38" s="37"/>
      <c r="G38" s="37"/>
      <c r="H38" s="37">
        <f t="shared" si="2"/>
        <v>6958</v>
      </c>
      <c r="I38" s="57"/>
      <c r="J38" s="52">
        <f t="shared" si="1"/>
        <v>6958</v>
      </c>
    </row>
    <row r="39" spans="2:10" ht="12.75">
      <c r="B39" s="52" t="s">
        <v>552</v>
      </c>
      <c r="C39" s="37">
        <v>6958</v>
      </c>
      <c r="D39" s="37"/>
      <c r="E39" s="37"/>
      <c r="F39" s="37"/>
      <c r="G39" s="37"/>
      <c r="H39" s="37">
        <f t="shared" si="2"/>
        <v>6958</v>
      </c>
      <c r="I39" s="57"/>
      <c r="J39" s="52">
        <f t="shared" si="1"/>
        <v>6958</v>
      </c>
    </row>
    <row r="40" spans="2:10" ht="12.75">
      <c r="B40" s="52" t="s">
        <v>553</v>
      </c>
      <c r="C40" s="37">
        <v>6958</v>
      </c>
      <c r="D40" s="37"/>
      <c r="E40" s="37"/>
      <c r="F40" s="37"/>
      <c r="G40" s="37"/>
      <c r="H40" s="37">
        <f t="shared" si="2"/>
        <v>6958</v>
      </c>
      <c r="I40" s="57"/>
      <c r="J40" s="52">
        <f t="shared" si="1"/>
        <v>6958</v>
      </c>
    </row>
    <row r="41" spans="2:10" ht="12.75">
      <c r="B41" s="52" t="s">
        <v>554</v>
      </c>
      <c r="C41" s="37">
        <v>6958</v>
      </c>
      <c r="D41" s="37"/>
      <c r="E41" s="37"/>
      <c r="F41" s="37"/>
      <c r="G41" s="37"/>
      <c r="H41" s="37">
        <f t="shared" si="2"/>
        <v>6958</v>
      </c>
      <c r="I41" s="57"/>
      <c r="J41" s="52">
        <f t="shared" si="1"/>
        <v>6958</v>
      </c>
    </row>
    <row r="42" spans="2:10" ht="12.75">
      <c r="B42" s="52" t="s">
        <v>555</v>
      </c>
      <c r="C42" s="37">
        <v>6958</v>
      </c>
      <c r="D42" s="37"/>
      <c r="E42" s="37"/>
      <c r="F42" s="37"/>
      <c r="G42" s="37"/>
      <c r="H42" s="37">
        <f t="shared" si="2"/>
        <v>6958</v>
      </c>
      <c r="I42" s="57"/>
      <c r="J42" s="52">
        <f t="shared" si="1"/>
        <v>6958</v>
      </c>
    </row>
    <row r="43" spans="1:10" s="6" customFormat="1" ht="12.75">
      <c r="A43"/>
      <c r="B43" s="52" t="s">
        <v>556</v>
      </c>
      <c r="C43" s="37">
        <v>40556</v>
      </c>
      <c r="D43" s="37">
        <v>185382</v>
      </c>
      <c r="E43" s="37">
        <v>776608</v>
      </c>
      <c r="F43" s="37">
        <v>1174112</v>
      </c>
      <c r="G43" s="37"/>
      <c r="H43" s="37">
        <f t="shared" si="2"/>
        <v>2176658</v>
      </c>
      <c r="I43" s="37">
        <v>499938</v>
      </c>
      <c r="J43" s="52">
        <f t="shared" si="1"/>
        <v>2676596</v>
      </c>
    </row>
    <row r="44" spans="2:10" ht="12.75">
      <c r="B44" s="52" t="s">
        <v>557</v>
      </c>
      <c r="C44" s="37">
        <v>6958</v>
      </c>
      <c r="D44" s="37"/>
      <c r="E44" s="37"/>
      <c r="F44" s="37"/>
      <c r="G44" s="37"/>
      <c r="H44" s="37">
        <f t="shared" si="2"/>
        <v>6958</v>
      </c>
      <c r="I44" s="57"/>
      <c r="J44" s="52">
        <f t="shared" si="1"/>
        <v>6958</v>
      </c>
    </row>
    <row r="45" spans="2:10" ht="12.75">
      <c r="B45" s="52" t="s">
        <v>559</v>
      </c>
      <c r="C45" s="37">
        <v>6958</v>
      </c>
      <c r="D45" s="37"/>
      <c r="E45" s="37"/>
      <c r="F45" s="37"/>
      <c r="G45" s="37"/>
      <c r="H45" s="37">
        <f t="shared" si="2"/>
        <v>6958</v>
      </c>
      <c r="I45" s="57"/>
      <c r="J45" s="52">
        <f t="shared" si="1"/>
        <v>6958</v>
      </c>
    </row>
    <row r="46" spans="2:10" ht="12.75">
      <c r="B46" s="52" t="s">
        <v>527</v>
      </c>
      <c r="C46" s="37">
        <v>6958</v>
      </c>
      <c r="D46" s="37"/>
      <c r="E46" s="37"/>
      <c r="F46" s="37"/>
      <c r="G46" s="37"/>
      <c r="H46" s="37">
        <f t="shared" si="2"/>
        <v>6958</v>
      </c>
      <c r="I46" s="57"/>
      <c r="J46" s="52">
        <f t="shared" si="1"/>
        <v>6958</v>
      </c>
    </row>
    <row r="47" spans="2:10" ht="12.75">
      <c r="B47" s="52" t="s">
        <v>528</v>
      </c>
      <c r="C47" s="37">
        <v>6958</v>
      </c>
      <c r="D47" s="37"/>
      <c r="E47" s="37"/>
      <c r="F47" s="37"/>
      <c r="G47" s="37"/>
      <c r="H47" s="37">
        <f t="shared" si="2"/>
        <v>6958</v>
      </c>
      <c r="I47" s="57"/>
      <c r="J47" s="52">
        <f t="shared" si="1"/>
        <v>6958</v>
      </c>
    </row>
    <row r="48" spans="2:10" ht="12.75">
      <c r="B48" s="52" t="s">
        <v>529</v>
      </c>
      <c r="C48" s="37">
        <v>6958</v>
      </c>
      <c r="D48" s="37"/>
      <c r="E48" s="37"/>
      <c r="F48" s="37"/>
      <c r="G48" s="37"/>
      <c r="H48" s="37">
        <f t="shared" si="2"/>
        <v>6958</v>
      </c>
      <c r="I48" s="57"/>
      <c r="J48" s="52">
        <f t="shared" si="1"/>
        <v>6958</v>
      </c>
    </row>
    <row r="49" spans="2:10" ht="12.75">
      <c r="B49" s="52" t="s">
        <v>676</v>
      </c>
      <c r="C49" s="37">
        <v>14038</v>
      </c>
      <c r="D49" s="37"/>
      <c r="E49" s="37"/>
      <c r="F49" s="37"/>
      <c r="G49" s="37"/>
      <c r="H49" s="37">
        <f t="shared" si="2"/>
        <v>14038</v>
      </c>
      <c r="I49" s="57">
        <v>50958</v>
      </c>
      <c r="J49" s="52">
        <f t="shared" si="1"/>
        <v>64996</v>
      </c>
    </row>
    <row r="50" spans="2:10" ht="12.75">
      <c r="B50" s="52" t="s">
        <v>560</v>
      </c>
      <c r="C50" s="37">
        <v>95257</v>
      </c>
      <c r="D50" s="37">
        <v>223630</v>
      </c>
      <c r="E50" s="37">
        <v>600704</v>
      </c>
      <c r="F50" s="37">
        <v>913730</v>
      </c>
      <c r="G50" s="37"/>
      <c r="H50" s="37">
        <f t="shared" si="2"/>
        <v>1833321</v>
      </c>
      <c r="I50" s="57">
        <v>790536</v>
      </c>
      <c r="J50" s="52">
        <f t="shared" si="1"/>
        <v>2623857</v>
      </c>
    </row>
    <row r="51" spans="2:10" ht="12.75">
      <c r="B51" s="52" t="s">
        <v>561</v>
      </c>
      <c r="C51" s="37">
        <v>6958</v>
      </c>
      <c r="D51" s="37"/>
      <c r="E51" s="37"/>
      <c r="F51" s="37"/>
      <c r="G51" s="37"/>
      <c r="H51" s="37">
        <f t="shared" si="2"/>
        <v>6958</v>
      </c>
      <c r="I51" s="57"/>
      <c r="J51" s="52">
        <f t="shared" si="1"/>
        <v>6958</v>
      </c>
    </row>
    <row r="52" spans="2:10" ht="12.75">
      <c r="B52" s="52" t="s">
        <v>562</v>
      </c>
      <c r="C52" s="37">
        <v>98417</v>
      </c>
      <c r="D52" s="37">
        <v>288529</v>
      </c>
      <c r="E52" s="37">
        <v>826416</v>
      </c>
      <c r="F52" s="37">
        <v>1255225</v>
      </c>
      <c r="G52" s="37"/>
      <c r="H52" s="37">
        <f t="shared" si="2"/>
        <v>2468587</v>
      </c>
      <c r="I52" s="57">
        <v>1015026</v>
      </c>
      <c r="J52" s="52">
        <f t="shared" si="1"/>
        <v>3483613</v>
      </c>
    </row>
    <row r="53" spans="2:10" ht="12.75">
      <c r="B53" s="52" t="s">
        <v>563</v>
      </c>
      <c r="C53" s="37">
        <v>6981</v>
      </c>
      <c r="D53" s="37"/>
      <c r="E53" s="37"/>
      <c r="F53" s="37"/>
      <c r="G53" s="37"/>
      <c r="H53" s="37">
        <f t="shared" si="2"/>
        <v>6981</v>
      </c>
      <c r="I53" s="57"/>
      <c r="J53" s="52">
        <f t="shared" si="1"/>
        <v>6981</v>
      </c>
    </row>
    <row r="54" spans="2:10" ht="12.75">
      <c r="B54" s="52" t="s">
        <v>564</v>
      </c>
      <c r="C54" s="37">
        <v>6958</v>
      </c>
      <c r="D54" s="37"/>
      <c r="E54" s="37"/>
      <c r="F54" s="37"/>
      <c r="G54" s="37"/>
      <c r="H54" s="37">
        <f t="shared" si="2"/>
        <v>6958</v>
      </c>
      <c r="I54" s="57"/>
      <c r="J54" s="52">
        <f t="shared" si="1"/>
        <v>6958</v>
      </c>
    </row>
    <row r="55" spans="2:10" ht="12.75">
      <c r="B55" s="52" t="s">
        <v>166</v>
      </c>
      <c r="C55" s="37">
        <v>6958</v>
      </c>
      <c r="D55" s="37"/>
      <c r="E55" s="37"/>
      <c r="F55" s="37"/>
      <c r="G55" s="37"/>
      <c r="H55" s="37">
        <f t="shared" si="2"/>
        <v>6958</v>
      </c>
      <c r="I55" s="57"/>
      <c r="J55" s="52">
        <f t="shared" si="1"/>
        <v>6958</v>
      </c>
    </row>
    <row r="56" spans="2:10" ht="12.75">
      <c r="B56" s="52" t="s">
        <v>565</v>
      </c>
      <c r="C56" s="37">
        <v>6958</v>
      </c>
      <c r="D56" s="37"/>
      <c r="E56" s="37"/>
      <c r="F56" s="37"/>
      <c r="G56" s="37"/>
      <c r="H56" s="37">
        <f t="shared" si="2"/>
        <v>6958</v>
      </c>
      <c r="I56" s="57"/>
      <c r="J56" s="52">
        <f t="shared" si="1"/>
        <v>6958</v>
      </c>
    </row>
    <row r="57" spans="2:10" ht="12.75">
      <c r="B57" s="52" t="s">
        <v>566</v>
      </c>
      <c r="C57" s="37">
        <v>6958</v>
      </c>
      <c r="D57" s="37"/>
      <c r="E57" s="37"/>
      <c r="F57" s="37"/>
      <c r="G57" s="37"/>
      <c r="H57" s="37">
        <f t="shared" si="2"/>
        <v>6958</v>
      </c>
      <c r="I57" s="57"/>
      <c r="J57" s="52">
        <f t="shared" si="1"/>
        <v>6958</v>
      </c>
    </row>
    <row r="58" spans="2:10" ht="12.75">
      <c r="B58" s="52" t="s">
        <v>567</v>
      </c>
      <c r="C58" s="37">
        <v>6958</v>
      </c>
      <c r="D58" s="37"/>
      <c r="E58" s="37"/>
      <c r="F58" s="37"/>
      <c r="G58" s="37"/>
      <c r="H58" s="37">
        <f t="shared" si="2"/>
        <v>6958</v>
      </c>
      <c r="I58" s="57"/>
      <c r="J58" s="52">
        <f t="shared" si="1"/>
        <v>6958</v>
      </c>
    </row>
    <row r="59" spans="2:10" ht="12.75">
      <c r="B59" s="52" t="s">
        <v>569</v>
      </c>
      <c r="C59" s="37">
        <v>7972</v>
      </c>
      <c r="D59" s="37"/>
      <c r="E59" s="37"/>
      <c r="F59" s="37"/>
      <c r="G59" s="37"/>
      <c r="H59" s="37">
        <f t="shared" si="2"/>
        <v>7972</v>
      </c>
      <c r="I59" s="57"/>
      <c r="J59" s="52">
        <f t="shared" si="1"/>
        <v>7972</v>
      </c>
    </row>
    <row r="60" spans="2:10" ht="12.75">
      <c r="B60" s="52" t="s">
        <v>570</v>
      </c>
      <c r="C60" s="37">
        <v>6958</v>
      </c>
      <c r="D60" s="37"/>
      <c r="E60" s="37"/>
      <c r="F60" s="37"/>
      <c r="G60" s="37"/>
      <c r="H60" s="37">
        <f t="shared" si="2"/>
        <v>6958</v>
      </c>
      <c r="I60" s="57"/>
      <c r="J60" s="52">
        <f t="shared" si="1"/>
        <v>6958</v>
      </c>
    </row>
    <row r="61" spans="2:10" ht="12.75">
      <c r="B61" s="52" t="s">
        <v>571</v>
      </c>
      <c r="C61" s="37">
        <v>10481</v>
      </c>
      <c r="D61" s="37"/>
      <c r="E61" s="37"/>
      <c r="F61" s="37"/>
      <c r="G61" s="37"/>
      <c r="H61" s="37">
        <f t="shared" si="2"/>
        <v>10481</v>
      </c>
      <c r="I61" s="57">
        <v>59221</v>
      </c>
      <c r="J61" s="52">
        <f t="shared" si="1"/>
        <v>69702</v>
      </c>
    </row>
    <row r="62" spans="2:10" ht="12.75">
      <c r="B62" s="52" t="s">
        <v>572</v>
      </c>
      <c r="C62" s="37">
        <v>6958</v>
      </c>
      <c r="D62" s="37"/>
      <c r="E62" s="37"/>
      <c r="F62" s="37"/>
      <c r="G62" s="37"/>
      <c r="H62" s="37">
        <f t="shared" si="2"/>
        <v>6958</v>
      </c>
      <c r="I62" s="57"/>
      <c r="J62" s="52">
        <f t="shared" si="1"/>
        <v>6958</v>
      </c>
    </row>
    <row r="63" spans="2:10" ht="12.75">
      <c r="B63" s="52" t="s">
        <v>573</v>
      </c>
      <c r="C63" s="37">
        <v>10251</v>
      </c>
      <c r="D63" s="37"/>
      <c r="E63" s="37"/>
      <c r="F63" s="37"/>
      <c r="G63" s="37"/>
      <c r="H63" s="37">
        <f t="shared" si="2"/>
        <v>10251</v>
      </c>
      <c r="I63" s="57">
        <v>50958</v>
      </c>
      <c r="J63" s="52">
        <f t="shared" si="1"/>
        <v>61209</v>
      </c>
    </row>
    <row r="64" spans="2:10" ht="12.75">
      <c r="B64" s="52" t="s">
        <v>574</v>
      </c>
      <c r="C64" s="37">
        <v>6958</v>
      </c>
      <c r="D64" s="37"/>
      <c r="E64" s="37"/>
      <c r="F64" s="37"/>
      <c r="G64" s="37"/>
      <c r="H64" s="37">
        <f t="shared" si="2"/>
        <v>6958</v>
      </c>
      <c r="I64" s="57"/>
      <c r="J64" s="52">
        <f t="shared" si="1"/>
        <v>6958</v>
      </c>
    </row>
    <row r="65" spans="2:10" ht="12.75">
      <c r="B65" s="52" t="s">
        <v>50</v>
      </c>
      <c r="C65" s="37">
        <v>8686</v>
      </c>
      <c r="D65" s="37"/>
      <c r="E65" s="37"/>
      <c r="F65" s="37"/>
      <c r="G65" s="37"/>
      <c r="H65" s="37">
        <f t="shared" si="2"/>
        <v>8686</v>
      </c>
      <c r="I65" s="57">
        <v>61976</v>
      </c>
      <c r="J65" s="52">
        <f t="shared" si="1"/>
        <v>70662</v>
      </c>
    </row>
    <row r="66" spans="2:10" ht="12.75">
      <c r="B66" s="52" t="s">
        <v>575</v>
      </c>
      <c r="C66" s="37">
        <v>6958</v>
      </c>
      <c r="D66" s="37"/>
      <c r="E66" s="37"/>
      <c r="F66" s="37"/>
      <c r="G66" s="37"/>
      <c r="H66" s="37">
        <f aca="true" t="shared" si="3" ref="H66:H97">SUM(C66,D66,E66,F66,G66)</f>
        <v>6958</v>
      </c>
      <c r="I66" s="57"/>
      <c r="J66" s="52">
        <f t="shared" si="1"/>
        <v>6958</v>
      </c>
    </row>
    <row r="67" spans="2:10" ht="12.75">
      <c r="B67" s="52" t="s">
        <v>576</v>
      </c>
      <c r="C67" s="37">
        <v>8709</v>
      </c>
      <c r="D67" s="37"/>
      <c r="E67" s="37"/>
      <c r="F67" s="37"/>
      <c r="G67" s="37"/>
      <c r="H67" s="37">
        <f t="shared" si="3"/>
        <v>8709</v>
      </c>
      <c r="I67" s="57">
        <v>19281</v>
      </c>
      <c r="J67" s="52">
        <f t="shared" si="1"/>
        <v>27990</v>
      </c>
    </row>
    <row r="68" spans="2:10" ht="12.75">
      <c r="B68" s="52" t="s">
        <v>577</v>
      </c>
      <c r="C68" s="37">
        <v>6958</v>
      </c>
      <c r="D68" s="37"/>
      <c r="E68" s="37"/>
      <c r="F68" s="37"/>
      <c r="G68" s="37"/>
      <c r="H68" s="37">
        <f t="shared" si="3"/>
        <v>6958</v>
      </c>
      <c r="I68" s="57"/>
      <c r="J68" s="52">
        <f t="shared" si="1"/>
        <v>6958</v>
      </c>
    </row>
    <row r="69" spans="2:10" ht="12.75">
      <c r="B69" s="52" t="s">
        <v>578</v>
      </c>
      <c r="C69" s="37">
        <v>19915</v>
      </c>
      <c r="D69" s="37"/>
      <c r="E69" s="37"/>
      <c r="F69" s="37"/>
      <c r="G69" s="37"/>
      <c r="H69" s="37">
        <f t="shared" si="3"/>
        <v>19915</v>
      </c>
      <c r="I69" s="57">
        <v>81257</v>
      </c>
      <c r="J69" s="52">
        <f t="shared" si="1"/>
        <v>101172</v>
      </c>
    </row>
    <row r="70" spans="2:10" ht="12.75">
      <c r="B70" s="52" t="s">
        <v>579</v>
      </c>
      <c r="C70" s="37">
        <v>6958</v>
      </c>
      <c r="D70" s="37"/>
      <c r="E70" s="37"/>
      <c r="F70" s="37"/>
      <c r="G70" s="37"/>
      <c r="H70" s="37">
        <f t="shared" si="3"/>
        <v>6958</v>
      </c>
      <c r="I70" s="57"/>
      <c r="J70" s="52">
        <f t="shared" si="1"/>
        <v>6958</v>
      </c>
    </row>
    <row r="71" spans="2:10" ht="12.75">
      <c r="B71" s="52" t="s">
        <v>580</v>
      </c>
      <c r="C71" s="37">
        <v>6958</v>
      </c>
      <c r="D71" s="37"/>
      <c r="E71" s="37"/>
      <c r="F71" s="37"/>
      <c r="G71" s="37"/>
      <c r="H71" s="37">
        <f t="shared" si="3"/>
        <v>6958</v>
      </c>
      <c r="I71" s="57"/>
      <c r="J71" s="52">
        <f aca="true" t="shared" si="4" ref="J71:J134">SUM(H71:I71)</f>
        <v>6958</v>
      </c>
    </row>
    <row r="72" spans="2:10" ht="12.75">
      <c r="B72" s="52" t="s">
        <v>581</v>
      </c>
      <c r="C72" s="37">
        <v>6958</v>
      </c>
      <c r="D72" s="37"/>
      <c r="E72" s="37"/>
      <c r="F72" s="37"/>
      <c r="G72" s="37"/>
      <c r="H72" s="37">
        <f t="shared" si="3"/>
        <v>6958</v>
      </c>
      <c r="I72" s="57"/>
      <c r="J72" s="52">
        <f t="shared" si="4"/>
        <v>6958</v>
      </c>
    </row>
    <row r="73" spans="2:10" ht="12.75">
      <c r="B73" s="52" t="s">
        <v>582</v>
      </c>
      <c r="C73" s="37">
        <v>6958</v>
      </c>
      <c r="D73" s="37"/>
      <c r="E73" s="37"/>
      <c r="F73" s="37"/>
      <c r="G73" s="37"/>
      <c r="H73" s="37">
        <f t="shared" si="3"/>
        <v>6958</v>
      </c>
      <c r="I73" s="57"/>
      <c r="J73" s="52">
        <f t="shared" si="4"/>
        <v>6958</v>
      </c>
    </row>
    <row r="74" spans="2:10" ht="12.75">
      <c r="B74" s="52" t="s">
        <v>583</v>
      </c>
      <c r="C74" s="37">
        <v>6958</v>
      </c>
      <c r="D74" s="37"/>
      <c r="E74" s="37"/>
      <c r="F74" s="37"/>
      <c r="G74" s="37"/>
      <c r="H74" s="37">
        <f t="shared" si="3"/>
        <v>6958</v>
      </c>
      <c r="I74" s="57"/>
      <c r="J74" s="52">
        <f t="shared" si="4"/>
        <v>6958</v>
      </c>
    </row>
    <row r="75" spans="2:10" ht="12.75">
      <c r="B75" s="52" t="s">
        <v>452</v>
      </c>
      <c r="C75" s="37">
        <v>6958</v>
      </c>
      <c r="D75" s="37"/>
      <c r="E75" s="37"/>
      <c r="F75" s="37"/>
      <c r="G75" s="37"/>
      <c r="H75" s="37">
        <f t="shared" si="3"/>
        <v>6958</v>
      </c>
      <c r="I75" s="57"/>
      <c r="J75" s="52">
        <f t="shared" si="4"/>
        <v>6958</v>
      </c>
    </row>
    <row r="76" spans="2:10" ht="12.75">
      <c r="B76" s="52" t="s">
        <v>584</v>
      </c>
      <c r="C76" s="37">
        <v>6958</v>
      </c>
      <c r="D76" s="37"/>
      <c r="E76" s="37"/>
      <c r="F76" s="37"/>
      <c r="G76" s="37"/>
      <c r="H76" s="37">
        <f t="shared" si="3"/>
        <v>6958</v>
      </c>
      <c r="I76" s="57"/>
      <c r="J76" s="52">
        <f t="shared" si="4"/>
        <v>6958</v>
      </c>
    </row>
    <row r="77" spans="2:10" ht="12.75">
      <c r="B77" s="52" t="s">
        <v>585</v>
      </c>
      <c r="C77" s="37">
        <v>11170</v>
      </c>
      <c r="D77" s="37"/>
      <c r="E77" s="37"/>
      <c r="F77" s="37"/>
      <c r="G77" s="37"/>
      <c r="H77" s="37">
        <f t="shared" si="3"/>
        <v>11170</v>
      </c>
      <c r="I77" s="57">
        <v>78503</v>
      </c>
      <c r="J77" s="52">
        <f t="shared" si="4"/>
        <v>89673</v>
      </c>
    </row>
    <row r="78" spans="2:10" ht="12.75">
      <c r="B78" s="52" t="s">
        <v>586</v>
      </c>
      <c r="C78" s="37">
        <v>6958</v>
      </c>
      <c r="D78" s="37"/>
      <c r="E78" s="37"/>
      <c r="F78" s="37"/>
      <c r="G78" s="37"/>
      <c r="H78" s="37">
        <f t="shared" si="3"/>
        <v>6958</v>
      </c>
      <c r="I78" s="57"/>
      <c r="J78" s="52">
        <f t="shared" si="4"/>
        <v>6958</v>
      </c>
    </row>
    <row r="79" spans="2:10" ht="12.75">
      <c r="B79" s="52" t="s">
        <v>587</v>
      </c>
      <c r="C79" s="37">
        <v>6958</v>
      </c>
      <c r="D79" s="37"/>
      <c r="E79" s="37"/>
      <c r="F79" s="37"/>
      <c r="G79" s="37"/>
      <c r="H79" s="37">
        <f t="shared" si="3"/>
        <v>6958</v>
      </c>
      <c r="I79" s="57"/>
      <c r="J79" s="52">
        <f t="shared" si="4"/>
        <v>6958</v>
      </c>
    </row>
    <row r="80" spans="2:10" ht="12.75">
      <c r="B80" s="52" t="s">
        <v>588</v>
      </c>
      <c r="C80" s="37">
        <v>6958</v>
      </c>
      <c r="D80" s="37"/>
      <c r="E80" s="37"/>
      <c r="F80" s="37"/>
      <c r="G80" s="37"/>
      <c r="H80" s="37">
        <f t="shared" si="3"/>
        <v>6958</v>
      </c>
      <c r="I80" s="57"/>
      <c r="J80" s="52">
        <f t="shared" si="4"/>
        <v>6958</v>
      </c>
    </row>
    <row r="81" spans="2:10" ht="12.75">
      <c r="B81" s="52" t="s">
        <v>589</v>
      </c>
      <c r="C81" s="37">
        <v>7650</v>
      </c>
      <c r="D81" s="37"/>
      <c r="E81" s="37"/>
      <c r="F81" s="37"/>
      <c r="G81" s="37"/>
      <c r="H81" s="37">
        <f t="shared" si="3"/>
        <v>7650</v>
      </c>
      <c r="I81" s="57">
        <v>30299</v>
      </c>
      <c r="J81" s="52">
        <f t="shared" si="4"/>
        <v>37949</v>
      </c>
    </row>
    <row r="82" spans="2:10" ht="12.75">
      <c r="B82" s="52" t="s">
        <v>590</v>
      </c>
      <c r="C82" s="37">
        <v>11928</v>
      </c>
      <c r="D82" s="37"/>
      <c r="E82" s="37"/>
      <c r="F82" s="37"/>
      <c r="G82" s="37"/>
      <c r="H82" s="37">
        <f t="shared" si="3"/>
        <v>11928</v>
      </c>
      <c r="I82" s="57">
        <v>72994</v>
      </c>
      <c r="J82" s="52">
        <f t="shared" si="4"/>
        <v>84922</v>
      </c>
    </row>
    <row r="83" spans="2:10" ht="12.75">
      <c r="B83" s="52" t="s">
        <v>591</v>
      </c>
      <c r="C83" s="37">
        <v>6958</v>
      </c>
      <c r="D83" s="37"/>
      <c r="E83" s="37"/>
      <c r="F83" s="37"/>
      <c r="G83" s="37"/>
      <c r="H83" s="37">
        <f t="shared" si="3"/>
        <v>6958</v>
      </c>
      <c r="I83" s="57"/>
      <c r="J83" s="52">
        <f t="shared" si="4"/>
        <v>6958</v>
      </c>
    </row>
    <row r="84" spans="2:10" ht="12.75">
      <c r="B84" s="52" t="s">
        <v>592</v>
      </c>
      <c r="C84" s="37">
        <v>6958</v>
      </c>
      <c r="D84" s="37"/>
      <c r="E84" s="37"/>
      <c r="F84" s="37"/>
      <c r="G84" s="37"/>
      <c r="H84" s="37">
        <f t="shared" si="3"/>
        <v>6958</v>
      </c>
      <c r="I84" s="57"/>
      <c r="J84" s="52">
        <f t="shared" si="4"/>
        <v>6958</v>
      </c>
    </row>
    <row r="85" spans="2:10" ht="12.75">
      <c r="B85" s="52" t="s">
        <v>593</v>
      </c>
      <c r="C85" s="37">
        <v>6958</v>
      </c>
      <c r="D85" s="37"/>
      <c r="E85" s="37"/>
      <c r="F85" s="37"/>
      <c r="G85" s="37"/>
      <c r="H85" s="37">
        <f t="shared" si="3"/>
        <v>6958</v>
      </c>
      <c r="I85" s="57"/>
      <c r="J85" s="52">
        <f t="shared" si="4"/>
        <v>6958</v>
      </c>
    </row>
    <row r="86" spans="2:10" ht="12.75">
      <c r="B86" s="52" t="s">
        <v>594</v>
      </c>
      <c r="C86" s="37">
        <v>6958</v>
      </c>
      <c r="D86" s="37"/>
      <c r="E86" s="37"/>
      <c r="F86" s="37"/>
      <c r="G86" s="37"/>
      <c r="H86" s="37">
        <f t="shared" si="3"/>
        <v>6958</v>
      </c>
      <c r="I86" s="57"/>
      <c r="J86" s="52">
        <f t="shared" si="4"/>
        <v>6958</v>
      </c>
    </row>
    <row r="87" spans="2:10" ht="12.75">
      <c r="B87" s="52" t="s">
        <v>595</v>
      </c>
      <c r="C87" s="37">
        <v>8548</v>
      </c>
      <c r="D87" s="37"/>
      <c r="E87" s="37"/>
      <c r="F87" s="37"/>
      <c r="G87" s="37"/>
      <c r="H87" s="37">
        <f t="shared" si="3"/>
        <v>8548</v>
      </c>
      <c r="I87" s="57">
        <v>70239</v>
      </c>
      <c r="J87" s="52">
        <f t="shared" si="4"/>
        <v>78787</v>
      </c>
    </row>
    <row r="88" spans="2:10" ht="12.75">
      <c r="B88" s="52" t="s">
        <v>176</v>
      </c>
      <c r="C88" s="37">
        <v>6958</v>
      </c>
      <c r="D88" s="37"/>
      <c r="E88" s="37"/>
      <c r="F88" s="37"/>
      <c r="G88" s="37"/>
      <c r="H88" s="37">
        <f t="shared" si="3"/>
        <v>6958</v>
      </c>
      <c r="I88" s="57">
        <v>16527</v>
      </c>
      <c r="J88" s="52">
        <f t="shared" si="4"/>
        <v>23485</v>
      </c>
    </row>
    <row r="89" spans="2:10" ht="12.75">
      <c r="B89" s="52" t="s">
        <v>596</v>
      </c>
      <c r="C89" s="37">
        <v>6958</v>
      </c>
      <c r="D89" s="37"/>
      <c r="E89" s="37"/>
      <c r="F89" s="37"/>
      <c r="G89" s="37"/>
      <c r="H89" s="37">
        <f t="shared" si="3"/>
        <v>6958</v>
      </c>
      <c r="I89" s="57"/>
      <c r="J89" s="52">
        <f t="shared" si="4"/>
        <v>6958</v>
      </c>
    </row>
    <row r="90" spans="2:10" ht="12.75">
      <c r="B90" s="52" t="s">
        <v>597</v>
      </c>
      <c r="C90" s="37">
        <v>6958</v>
      </c>
      <c r="D90" s="37"/>
      <c r="E90" s="37"/>
      <c r="F90" s="37"/>
      <c r="G90" s="37"/>
      <c r="H90" s="37">
        <f t="shared" si="3"/>
        <v>6958</v>
      </c>
      <c r="I90" s="57"/>
      <c r="J90" s="52">
        <f t="shared" si="4"/>
        <v>6958</v>
      </c>
    </row>
    <row r="91" spans="2:10" ht="12.75">
      <c r="B91" s="52" t="s">
        <v>598</v>
      </c>
      <c r="C91" s="37">
        <v>6958</v>
      </c>
      <c r="D91" s="37"/>
      <c r="E91" s="37"/>
      <c r="F91" s="37"/>
      <c r="G91" s="37"/>
      <c r="H91" s="37">
        <f t="shared" si="3"/>
        <v>6958</v>
      </c>
      <c r="I91" s="57"/>
      <c r="J91" s="52">
        <f t="shared" si="4"/>
        <v>6958</v>
      </c>
    </row>
    <row r="92" spans="2:10" ht="12.75">
      <c r="B92" s="52" t="s">
        <v>177</v>
      </c>
      <c r="C92" s="37">
        <v>6958</v>
      </c>
      <c r="D92" s="37"/>
      <c r="E92" s="37"/>
      <c r="F92" s="37"/>
      <c r="G92" s="37"/>
      <c r="H92" s="37">
        <f t="shared" si="3"/>
        <v>6958</v>
      </c>
      <c r="I92" s="57"/>
      <c r="J92" s="52">
        <f t="shared" si="4"/>
        <v>6958</v>
      </c>
    </row>
    <row r="93" spans="2:10" ht="12.75">
      <c r="B93" s="52" t="s">
        <v>599</v>
      </c>
      <c r="C93" s="37">
        <v>6958</v>
      </c>
      <c r="D93" s="37"/>
      <c r="E93" s="37"/>
      <c r="F93" s="37"/>
      <c r="G93" s="37"/>
      <c r="H93" s="37">
        <f t="shared" si="3"/>
        <v>6958</v>
      </c>
      <c r="I93" s="57"/>
      <c r="J93" s="52">
        <f t="shared" si="4"/>
        <v>6958</v>
      </c>
    </row>
    <row r="94" spans="2:10" ht="12.75">
      <c r="B94" s="52" t="s">
        <v>600</v>
      </c>
      <c r="C94" s="37">
        <v>8341</v>
      </c>
      <c r="D94" s="37"/>
      <c r="E94" s="37"/>
      <c r="F94" s="37"/>
      <c r="G94" s="37"/>
      <c r="H94" s="37">
        <f t="shared" si="3"/>
        <v>8341</v>
      </c>
      <c r="I94" s="57">
        <v>49581</v>
      </c>
      <c r="J94" s="52">
        <f t="shared" si="4"/>
        <v>57922</v>
      </c>
    </row>
    <row r="95" spans="2:10" ht="12.75">
      <c r="B95" s="52" t="s">
        <v>601</v>
      </c>
      <c r="C95" s="37">
        <v>32033</v>
      </c>
      <c r="D95" s="37">
        <v>71876</v>
      </c>
      <c r="E95" s="37"/>
      <c r="F95" s="37"/>
      <c r="G95" s="37"/>
      <c r="H95" s="37">
        <f t="shared" si="3"/>
        <v>103909</v>
      </c>
      <c r="I95" s="57">
        <v>342933</v>
      </c>
      <c r="J95" s="52">
        <f t="shared" si="4"/>
        <v>446842</v>
      </c>
    </row>
    <row r="96" spans="2:10" ht="12.75">
      <c r="B96" s="52" t="s">
        <v>602</v>
      </c>
      <c r="C96" s="37">
        <v>176338</v>
      </c>
      <c r="D96" s="37">
        <v>567315</v>
      </c>
      <c r="E96" s="37">
        <v>1693199</v>
      </c>
      <c r="F96" s="37">
        <v>2577459</v>
      </c>
      <c r="G96" s="37">
        <v>14147615</v>
      </c>
      <c r="H96" s="37">
        <f t="shared" si="3"/>
        <v>19161926</v>
      </c>
      <c r="I96" s="57">
        <v>1621011</v>
      </c>
      <c r="J96" s="52">
        <f t="shared" si="4"/>
        <v>20782937</v>
      </c>
    </row>
    <row r="97" spans="2:10" ht="12.75">
      <c r="B97" s="52" t="s">
        <v>603</v>
      </c>
      <c r="C97" s="37">
        <v>16877</v>
      </c>
      <c r="D97" s="37"/>
      <c r="E97" s="37"/>
      <c r="F97" s="37"/>
      <c r="G97" s="37"/>
      <c r="H97" s="37">
        <f t="shared" si="3"/>
        <v>16877</v>
      </c>
      <c r="I97" s="57">
        <v>263053</v>
      </c>
      <c r="J97" s="52">
        <f t="shared" si="4"/>
        <v>279930</v>
      </c>
    </row>
    <row r="98" spans="2:10" ht="12.75">
      <c r="B98" s="52" t="s">
        <v>604</v>
      </c>
      <c r="C98" s="37">
        <v>6958</v>
      </c>
      <c r="D98" s="37"/>
      <c r="E98" s="37"/>
      <c r="F98" s="37"/>
      <c r="G98" s="37"/>
      <c r="H98" s="37">
        <f aca="true" t="shared" si="5" ref="H98:H129">SUM(C98,D98,E98,F98,G98)</f>
        <v>6958</v>
      </c>
      <c r="I98" s="57"/>
      <c r="J98" s="52">
        <f t="shared" si="4"/>
        <v>6958</v>
      </c>
    </row>
    <row r="99" spans="1:10" s="6" customFormat="1" ht="12.75">
      <c r="A99"/>
      <c r="B99" s="52" t="s">
        <v>605</v>
      </c>
      <c r="C99" s="37">
        <v>115449</v>
      </c>
      <c r="D99" s="37">
        <v>461661</v>
      </c>
      <c r="E99" s="37">
        <v>1406692</v>
      </c>
      <c r="F99" s="37">
        <v>2136099</v>
      </c>
      <c r="G99" s="37">
        <v>9930060</v>
      </c>
      <c r="H99" s="37">
        <f t="shared" si="5"/>
        <v>14049961</v>
      </c>
      <c r="I99" s="37">
        <v>1060475</v>
      </c>
      <c r="J99" s="52">
        <f t="shared" si="4"/>
        <v>15110436</v>
      </c>
    </row>
    <row r="100" spans="2:10" ht="12.75">
      <c r="B100" s="52" t="s">
        <v>606</v>
      </c>
      <c r="C100" s="37">
        <v>8134</v>
      </c>
      <c r="D100" s="37"/>
      <c r="E100" s="37"/>
      <c r="F100" s="37"/>
      <c r="G100" s="37"/>
      <c r="H100" s="37">
        <f t="shared" si="5"/>
        <v>8134</v>
      </c>
      <c r="I100" s="57">
        <v>13772</v>
      </c>
      <c r="J100" s="52">
        <f t="shared" si="4"/>
        <v>21906</v>
      </c>
    </row>
    <row r="101" spans="2:10" ht="12.75">
      <c r="B101" s="52" t="s">
        <v>607</v>
      </c>
      <c r="C101" s="37">
        <v>6958</v>
      </c>
      <c r="D101" s="37"/>
      <c r="E101" s="37"/>
      <c r="F101" s="37"/>
      <c r="G101" s="37"/>
      <c r="H101" s="37">
        <f t="shared" si="5"/>
        <v>6958</v>
      </c>
      <c r="I101" s="57"/>
      <c r="J101" s="52">
        <f t="shared" si="4"/>
        <v>6958</v>
      </c>
    </row>
    <row r="102" spans="2:10" ht="12.75">
      <c r="B102" s="52" t="s">
        <v>241</v>
      </c>
      <c r="C102" s="37">
        <v>6958</v>
      </c>
      <c r="D102" s="37"/>
      <c r="E102" s="37"/>
      <c r="F102" s="37"/>
      <c r="G102" s="37"/>
      <c r="H102" s="37">
        <f t="shared" si="5"/>
        <v>6958</v>
      </c>
      <c r="I102" s="57"/>
      <c r="J102" s="52">
        <f t="shared" si="4"/>
        <v>6958</v>
      </c>
    </row>
    <row r="103" spans="2:10" ht="12.75">
      <c r="B103" s="52" t="s">
        <v>608</v>
      </c>
      <c r="C103" s="37">
        <v>23061</v>
      </c>
      <c r="D103" s="37"/>
      <c r="E103" s="37"/>
      <c r="F103" s="37"/>
      <c r="G103" s="37"/>
      <c r="H103" s="37">
        <f t="shared" si="5"/>
        <v>23061</v>
      </c>
      <c r="I103" s="57">
        <v>150119</v>
      </c>
      <c r="J103" s="52">
        <f t="shared" si="4"/>
        <v>173180</v>
      </c>
    </row>
    <row r="104" spans="2:10" ht="12.75">
      <c r="B104" s="52" t="s">
        <v>609</v>
      </c>
      <c r="C104" s="37">
        <v>6958</v>
      </c>
      <c r="D104" s="37"/>
      <c r="E104" s="37"/>
      <c r="F104" s="37"/>
      <c r="G104" s="37"/>
      <c r="H104" s="37">
        <f t="shared" si="5"/>
        <v>6958</v>
      </c>
      <c r="I104" s="57"/>
      <c r="J104" s="52">
        <f t="shared" si="4"/>
        <v>6958</v>
      </c>
    </row>
    <row r="105" spans="2:10" ht="12.75">
      <c r="B105" s="52" t="s">
        <v>610</v>
      </c>
      <c r="C105" s="37">
        <v>7188</v>
      </c>
      <c r="D105" s="37"/>
      <c r="E105" s="37"/>
      <c r="F105" s="37"/>
      <c r="G105" s="37"/>
      <c r="H105" s="37">
        <f t="shared" si="5"/>
        <v>7188</v>
      </c>
      <c r="I105" s="57"/>
      <c r="J105" s="52">
        <f t="shared" si="4"/>
        <v>7188</v>
      </c>
    </row>
    <row r="106" spans="2:10" ht="12.75">
      <c r="B106" s="52" t="s">
        <v>611</v>
      </c>
      <c r="C106" s="37">
        <v>6958</v>
      </c>
      <c r="D106" s="37"/>
      <c r="E106" s="37"/>
      <c r="F106" s="37"/>
      <c r="G106" s="37"/>
      <c r="H106" s="37">
        <f t="shared" si="5"/>
        <v>6958</v>
      </c>
      <c r="I106" s="57"/>
      <c r="J106" s="52">
        <f t="shared" si="4"/>
        <v>6958</v>
      </c>
    </row>
    <row r="107" spans="2:10" ht="12.75">
      <c r="B107" s="52" t="s">
        <v>612</v>
      </c>
      <c r="C107" s="37">
        <v>6958</v>
      </c>
      <c r="D107" s="37"/>
      <c r="E107" s="37"/>
      <c r="F107" s="37"/>
      <c r="G107" s="37"/>
      <c r="H107" s="37">
        <f t="shared" si="5"/>
        <v>6958</v>
      </c>
      <c r="I107" s="57"/>
      <c r="J107" s="52">
        <f t="shared" si="4"/>
        <v>6958</v>
      </c>
    </row>
    <row r="108" spans="2:10" ht="12.75">
      <c r="B108" s="52" t="s">
        <v>613</v>
      </c>
      <c r="C108" s="37">
        <v>6958</v>
      </c>
      <c r="D108" s="37"/>
      <c r="E108" s="37"/>
      <c r="F108" s="37"/>
      <c r="G108" s="37"/>
      <c r="H108" s="37">
        <f t="shared" si="5"/>
        <v>6958</v>
      </c>
      <c r="I108" s="57"/>
      <c r="J108" s="52">
        <f t="shared" si="4"/>
        <v>6958</v>
      </c>
    </row>
    <row r="109" spans="2:10" ht="12.75">
      <c r="B109" s="52" t="s">
        <v>614</v>
      </c>
      <c r="C109" s="37">
        <v>47089</v>
      </c>
      <c r="D109" s="37">
        <v>189207</v>
      </c>
      <c r="E109" s="37">
        <v>757599</v>
      </c>
      <c r="F109" s="37"/>
      <c r="G109" s="37"/>
      <c r="H109" s="37">
        <f t="shared" si="5"/>
        <v>993895</v>
      </c>
      <c r="I109" s="57">
        <v>568800</v>
      </c>
      <c r="J109" s="52">
        <f t="shared" si="4"/>
        <v>1562695</v>
      </c>
    </row>
    <row r="110" spans="2:10" ht="12.75">
      <c r="B110" s="52" t="s">
        <v>189</v>
      </c>
      <c r="C110" s="37">
        <v>17289</v>
      </c>
      <c r="D110" s="37">
        <v>28217</v>
      </c>
      <c r="E110" s="37"/>
      <c r="F110" s="37"/>
      <c r="G110" s="37"/>
      <c r="H110" s="37">
        <f t="shared" si="5"/>
        <v>45506</v>
      </c>
      <c r="I110" s="57">
        <v>63353</v>
      </c>
      <c r="J110" s="52">
        <f t="shared" si="4"/>
        <v>108859</v>
      </c>
    </row>
    <row r="111" spans="2:10" ht="12.75">
      <c r="B111" s="52" t="s">
        <v>615</v>
      </c>
      <c r="C111" s="37">
        <v>6958</v>
      </c>
      <c r="D111" s="37"/>
      <c r="E111" s="37"/>
      <c r="F111" s="37"/>
      <c r="G111" s="37"/>
      <c r="H111" s="37">
        <f t="shared" si="5"/>
        <v>6958</v>
      </c>
      <c r="I111" s="57"/>
      <c r="J111" s="52">
        <f t="shared" si="4"/>
        <v>6958</v>
      </c>
    </row>
    <row r="112" spans="2:10" ht="12.75">
      <c r="B112" s="52" t="s">
        <v>617</v>
      </c>
      <c r="C112" s="37">
        <v>6958</v>
      </c>
      <c r="D112" s="37"/>
      <c r="E112" s="37"/>
      <c r="F112" s="37"/>
      <c r="G112" s="37"/>
      <c r="H112" s="37">
        <f t="shared" si="5"/>
        <v>6958</v>
      </c>
      <c r="I112" s="57"/>
      <c r="J112" s="52">
        <f t="shared" si="4"/>
        <v>6958</v>
      </c>
    </row>
    <row r="113" spans="2:10" ht="12.75">
      <c r="B113" s="52" t="s">
        <v>618</v>
      </c>
      <c r="C113" s="37">
        <v>6958</v>
      </c>
      <c r="D113" s="37"/>
      <c r="E113" s="37"/>
      <c r="F113" s="37"/>
      <c r="G113" s="37"/>
      <c r="H113" s="37">
        <f t="shared" si="5"/>
        <v>6958</v>
      </c>
      <c r="I113" s="57"/>
      <c r="J113" s="52">
        <f t="shared" si="4"/>
        <v>6958</v>
      </c>
    </row>
    <row r="114" spans="2:10" ht="12.75">
      <c r="B114" s="52" t="s">
        <v>619</v>
      </c>
      <c r="C114" s="37">
        <v>9975</v>
      </c>
      <c r="D114" s="37"/>
      <c r="E114" s="37"/>
      <c r="F114" s="37"/>
      <c r="G114" s="37"/>
      <c r="H114" s="37">
        <f t="shared" si="5"/>
        <v>9975</v>
      </c>
      <c r="I114" s="57">
        <v>27545</v>
      </c>
      <c r="J114" s="52">
        <f t="shared" si="4"/>
        <v>37520</v>
      </c>
    </row>
    <row r="115" spans="2:10" ht="12.75">
      <c r="B115" s="52" t="s">
        <v>620</v>
      </c>
      <c r="C115" s="37">
        <v>6958</v>
      </c>
      <c r="D115" s="37"/>
      <c r="E115" s="37"/>
      <c r="F115" s="37"/>
      <c r="G115" s="37"/>
      <c r="H115" s="37">
        <f t="shared" si="5"/>
        <v>6958</v>
      </c>
      <c r="I115" s="57"/>
      <c r="J115" s="52">
        <f t="shared" si="4"/>
        <v>6958</v>
      </c>
    </row>
    <row r="116" spans="2:10" ht="12.75">
      <c r="B116" s="52" t="s">
        <v>621</v>
      </c>
      <c r="C116" s="37">
        <v>6958</v>
      </c>
      <c r="D116" s="37"/>
      <c r="E116" s="37"/>
      <c r="F116" s="37"/>
      <c r="G116" s="37"/>
      <c r="H116" s="37">
        <f t="shared" si="5"/>
        <v>6958</v>
      </c>
      <c r="I116" s="57"/>
      <c r="J116" s="52">
        <f t="shared" si="4"/>
        <v>6958</v>
      </c>
    </row>
    <row r="117" spans="2:10" ht="12.75">
      <c r="B117" s="52" t="s">
        <v>622</v>
      </c>
      <c r="C117" s="37">
        <v>9262</v>
      </c>
      <c r="D117" s="37">
        <v>32037</v>
      </c>
      <c r="E117" s="37"/>
      <c r="F117" s="37"/>
      <c r="G117" s="37"/>
      <c r="H117" s="37">
        <f t="shared" si="5"/>
        <v>41299</v>
      </c>
      <c r="I117" s="57">
        <v>166646</v>
      </c>
      <c r="J117" s="52">
        <f t="shared" si="4"/>
        <v>207945</v>
      </c>
    </row>
    <row r="118" spans="2:10" ht="12.75">
      <c r="B118" s="52" t="s">
        <v>623</v>
      </c>
      <c r="C118" s="37">
        <v>6958</v>
      </c>
      <c r="D118" s="37"/>
      <c r="E118" s="37"/>
      <c r="F118" s="37"/>
      <c r="G118" s="37"/>
      <c r="H118" s="37">
        <f t="shared" si="5"/>
        <v>6958</v>
      </c>
      <c r="I118" s="57"/>
      <c r="J118" s="52">
        <f t="shared" si="4"/>
        <v>6958</v>
      </c>
    </row>
    <row r="119" spans="2:10" ht="12.75">
      <c r="B119" s="52" t="s">
        <v>624</v>
      </c>
      <c r="C119" s="37">
        <v>6958</v>
      </c>
      <c r="D119" s="37"/>
      <c r="E119" s="37"/>
      <c r="F119" s="37"/>
      <c r="G119" s="37"/>
      <c r="H119" s="37">
        <f t="shared" si="5"/>
        <v>6958</v>
      </c>
      <c r="I119" s="57"/>
      <c r="J119" s="52">
        <f t="shared" si="4"/>
        <v>6958</v>
      </c>
    </row>
    <row r="120" spans="2:10" ht="12.75">
      <c r="B120" s="52" t="s">
        <v>627</v>
      </c>
      <c r="C120" s="37">
        <v>6958</v>
      </c>
      <c r="D120" s="37"/>
      <c r="E120" s="37"/>
      <c r="F120" s="37"/>
      <c r="G120" s="37"/>
      <c r="H120" s="37">
        <f t="shared" si="5"/>
        <v>6958</v>
      </c>
      <c r="I120" s="57"/>
      <c r="J120" s="52">
        <f t="shared" si="4"/>
        <v>6958</v>
      </c>
    </row>
    <row r="121" spans="2:10" ht="12.75">
      <c r="B121" s="52" t="s">
        <v>628</v>
      </c>
      <c r="C121" s="37">
        <v>16648</v>
      </c>
      <c r="D121" s="37">
        <v>39995</v>
      </c>
      <c r="E121" s="37"/>
      <c r="F121" s="37"/>
      <c r="G121" s="37"/>
      <c r="H121" s="37">
        <f t="shared" si="5"/>
        <v>56643</v>
      </c>
      <c r="I121" s="57">
        <v>225867</v>
      </c>
      <c r="J121" s="52">
        <f t="shared" si="4"/>
        <v>282510</v>
      </c>
    </row>
    <row r="122" spans="2:10" ht="12.75">
      <c r="B122" s="52" t="s">
        <v>629</v>
      </c>
      <c r="C122" s="37">
        <v>6958</v>
      </c>
      <c r="D122" s="37"/>
      <c r="E122" s="37"/>
      <c r="F122" s="37"/>
      <c r="G122" s="37"/>
      <c r="H122" s="37">
        <f t="shared" si="5"/>
        <v>6958</v>
      </c>
      <c r="I122" s="57"/>
      <c r="J122" s="52">
        <f t="shared" si="4"/>
        <v>6958</v>
      </c>
    </row>
    <row r="123" spans="2:10" ht="12.75">
      <c r="B123" s="52" t="s">
        <v>630</v>
      </c>
      <c r="C123" s="37">
        <v>18066</v>
      </c>
      <c r="D123" s="37"/>
      <c r="E123" s="37"/>
      <c r="F123" s="37"/>
      <c r="G123" s="37"/>
      <c r="H123" s="37">
        <f t="shared" si="5"/>
        <v>18066</v>
      </c>
      <c r="I123" s="57">
        <v>88143</v>
      </c>
      <c r="J123" s="52">
        <f t="shared" si="4"/>
        <v>106209</v>
      </c>
    </row>
    <row r="124" spans="2:10" ht="12.75">
      <c r="B124" s="52" t="s">
        <v>631</v>
      </c>
      <c r="C124" s="37">
        <v>6958</v>
      </c>
      <c r="D124" s="37"/>
      <c r="E124" s="37"/>
      <c r="F124" s="37"/>
      <c r="G124" s="37"/>
      <c r="H124" s="37">
        <f t="shared" si="5"/>
        <v>6958</v>
      </c>
      <c r="I124" s="57"/>
      <c r="J124" s="52">
        <f t="shared" si="4"/>
        <v>6958</v>
      </c>
    </row>
    <row r="125" spans="2:10" ht="12.75">
      <c r="B125" s="52" t="s">
        <v>625</v>
      </c>
      <c r="C125" s="37">
        <v>6958</v>
      </c>
      <c r="D125" s="37"/>
      <c r="E125" s="37"/>
      <c r="F125" s="37"/>
      <c r="G125" s="37"/>
      <c r="H125" s="37">
        <f t="shared" si="5"/>
        <v>6958</v>
      </c>
      <c r="I125" s="57"/>
      <c r="J125" s="52">
        <f t="shared" si="4"/>
        <v>6958</v>
      </c>
    </row>
    <row r="126" spans="2:10" ht="12.75">
      <c r="B126" s="52" t="s">
        <v>626</v>
      </c>
      <c r="C126" s="37">
        <v>10504</v>
      </c>
      <c r="D126" s="37"/>
      <c r="E126" s="37"/>
      <c r="F126" s="37"/>
      <c r="G126" s="37"/>
      <c r="H126" s="37">
        <f t="shared" si="5"/>
        <v>10504</v>
      </c>
      <c r="I126" s="57">
        <v>41317</v>
      </c>
      <c r="J126" s="52">
        <f t="shared" si="4"/>
        <v>51821</v>
      </c>
    </row>
    <row r="127" spans="2:10" ht="12.75">
      <c r="B127" s="52" t="s">
        <v>632</v>
      </c>
      <c r="C127" s="37">
        <v>6958</v>
      </c>
      <c r="D127" s="37"/>
      <c r="E127" s="37"/>
      <c r="F127" s="37"/>
      <c r="G127" s="37"/>
      <c r="H127" s="37">
        <f t="shared" si="5"/>
        <v>6958</v>
      </c>
      <c r="I127" s="57"/>
      <c r="J127" s="52">
        <f t="shared" si="4"/>
        <v>6958</v>
      </c>
    </row>
    <row r="128" spans="2:10" ht="12.75">
      <c r="B128" s="52" t="s">
        <v>242</v>
      </c>
      <c r="C128" s="37">
        <v>6958</v>
      </c>
      <c r="D128" s="37"/>
      <c r="E128" s="37"/>
      <c r="F128" s="37"/>
      <c r="G128" s="37"/>
      <c r="H128" s="37">
        <f t="shared" si="5"/>
        <v>6958</v>
      </c>
      <c r="I128" s="57"/>
      <c r="J128" s="52">
        <f t="shared" si="4"/>
        <v>6958</v>
      </c>
    </row>
    <row r="129" spans="2:10" ht="12.75">
      <c r="B129" s="52" t="s">
        <v>633</v>
      </c>
      <c r="C129" s="37">
        <v>6958</v>
      </c>
      <c r="D129" s="37"/>
      <c r="E129" s="37"/>
      <c r="F129" s="37"/>
      <c r="G129" s="37"/>
      <c r="H129" s="37">
        <f t="shared" si="5"/>
        <v>6958</v>
      </c>
      <c r="I129" s="57"/>
      <c r="J129" s="52">
        <f t="shared" si="4"/>
        <v>6958</v>
      </c>
    </row>
    <row r="130" spans="2:10" ht="12.75">
      <c r="B130" s="52" t="s">
        <v>634</v>
      </c>
      <c r="C130" s="37">
        <v>8018</v>
      </c>
      <c r="D130" s="37"/>
      <c r="E130" s="37"/>
      <c r="F130" s="37"/>
      <c r="G130" s="37"/>
      <c r="H130" s="37">
        <f aca="true" t="shared" si="6" ref="H130:H159">SUM(C130,D130,E130,F130,G130)</f>
        <v>8018</v>
      </c>
      <c r="I130" s="57">
        <v>34431</v>
      </c>
      <c r="J130" s="52">
        <f t="shared" si="4"/>
        <v>42449</v>
      </c>
    </row>
    <row r="131" spans="2:10" ht="12.75">
      <c r="B131" s="52" t="s">
        <v>635</v>
      </c>
      <c r="C131" s="37">
        <v>6958</v>
      </c>
      <c r="D131" s="37"/>
      <c r="E131" s="37"/>
      <c r="F131" s="37"/>
      <c r="G131" s="37"/>
      <c r="H131" s="37">
        <f t="shared" si="6"/>
        <v>6958</v>
      </c>
      <c r="I131" s="57"/>
      <c r="J131" s="52">
        <f t="shared" si="4"/>
        <v>6958</v>
      </c>
    </row>
    <row r="132" spans="2:10" ht="12.75">
      <c r="B132" s="52" t="s">
        <v>637</v>
      </c>
      <c r="C132" s="37">
        <v>6958</v>
      </c>
      <c r="D132" s="37"/>
      <c r="E132" s="37"/>
      <c r="F132" s="37"/>
      <c r="G132" s="37"/>
      <c r="H132" s="37">
        <f t="shared" si="6"/>
        <v>6958</v>
      </c>
      <c r="I132" s="57"/>
      <c r="J132" s="52">
        <f t="shared" si="4"/>
        <v>6958</v>
      </c>
    </row>
    <row r="133" spans="2:10" ht="12.75">
      <c r="B133" s="52" t="s">
        <v>636</v>
      </c>
      <c r="C133" s="37">
        <v>6958</v>
      </c>
      <c r="D133" s="37"/>
      <c r="E133" s="37"/>
      <c r="F133" s="37"/>
      <c r="G133" s="37"/>
      <c r="H133" s="37">
        <f t="shared" si="6"/>
        <v>6958</v>
      </c>
      <c r="I133" s="57"/>
      <c r="J133" s="52">
        <f t="shared" si="4"/>
        <v>6958</v>
      </c>
    </row>
    <row r="134" spans="2:10" ht="12.75">
      <c r="B134" s="52" t="s">
        <v>638</v>
      </c>
      <c r="C134" s="37">
        <v>10757</v>
      </c>
      <c r="D134" s="37"/>
      <c r="E134" s="37"/>
      <c r="F134" s="37"/>
      <c r="G134" s="37"/>
      <c r="H134" s="37">
        <f t="shared" si="6"/>
        <v>10757</v>
      </c>
      <c r="I134" s="57">
        <v>45449</v>
      </c>
      <c r="J134" s="52">
        <f t="shared" si="4"/>
        <v>56206</v>
      </c>
    </row>
    <row r="135" spans="2:10" ht="12.75">
      <c r="B135" s="52" t="s">
        <v>639</v>
      </c>
      <c r="C135" s="37">
        <v>6958</v>
      </c>
      <c r="D135" s="37"/>
      <c r="E135" s="37"/>
      <c r="F135" s="37"/>
      <c r="G135" s="37"/>
      <c r="H135" s="37">
        <f t="shared" si="6"/>
        <v>6958</v>
      </c>
      <c r="I135" s="57"/>
      <c r="J135" s="52">
        <f aca="true" t="shared" si="7" ref="J135:J171">SUM(H135:I135)</f>
        <v>6958</v>
      </c>
    </row>
    <row r="136" spans="2:10" ht="12.75">
      <c r="B136" s="52" t="s">
        <v>640</v>
      </c>
      <c r="C136" s="37">
        <v>19596</v>
      </c>
      <c r="D136" s="37">
        <v>51832</v>
      </c>
      <c r="E136" s="37"/>
      <c r="F136" s="37"/>
      <c r="G136" s="37"/>
      <c r="H136" s="37">
        <f t="shared" si="6"/>
        <v>71428</v>
      </c>
      <c r="I136" s="57">
        <v>117065</v>
      </c>
      <c r="J136" s="52">
        <f t="shared" si="7"/>
        <v>188493</v>
      </c>
    </row>
    <row r="137" spans="1:10" s="6" customFormat="1" ht="12.75">
      <c r="A137"/>
      <c r="B137" s="52" t="s">
        <v>641</v>
      </c>
      <c r="C137" s="37">
        <v>25223</v>
      </c>
      <c r="D137" s="37">
        <v>47338</v>
      </c>
      <c r="E137" s="37"/>
      <c r="F137" s="37"/>
      <c r="G137" s="37"/>
      <c r="H137" s="37">
        <f t="shared" si="6"/>
        <v>72561</v>
      </c>
      <c r="I137" s="37">
        <v>250658</v>
      </c>
      <c r="J137" s="52">
        <f t="shared" si="7"/>
        <v>323219</v>
      </c>
    </row>
    <row r="138" spans="2:10" ht="12.75">
      <c r="B138" s="52" t="s">
        <v>642</v>
      </c>
      <c r="C138" s="37">
        <v>15001</v>
      </c>
      <c r="D138" s="37">
        <v>47569</v>
      </c>
      <c r="E138" s="37"/>
      <c r="F138" s="37"/>
      <c r="G138" s="37"/>
      <c r="H138" s="37">
        <f t="shared" si="6"/>
        <v>62570</v>
      </c>
      <c r="I138" s="57">
        <v>256167</v>
      </c>
      <c r="J138" s="52">
        <f t="shared" si="7"/>
        <v>318737</v>
      </c>
    </row>
    <row r="139" spans="2:10" ht="12.75">
      <c r="B139" s="52" t="s">
        <v>673</v>
      </c>
      <c r="C139" s="37">
        <v>8825</v>
      </c>
      <c r="D139" s="37"/>
      <c r="E139" s="37"/>
      <c r="F139" s="37"/>
      <c r="G139" s="37"/>
      <c r="H139" s="37">
        <f t="shared" si="6"/>
        <v>8825</v>
      </c>
      <c r="I139" s="57">
        <v>13772</v>
      </c>
      <c r="J139" s="52">
        <f t="shared" si="7"/>
        <v>22597</v>
      </c>
    </row>
    <row r="140" spans="2:10" ht="12.75">
      <c r="B140" s="52" t="s">
        <v>643</v>
      </c>
      <c r="C140" s="37">
        <v>6958</v>
      </c>
      <c r="D140" s="37"/>
      <c r="E140" s="37"/>
      <c r="F140" s="37"/>
      <c r="G140" s="37"/>
      <c r="H140" s="37">
        <f t="shared" si="6"/>
        <v>6958</v>
      </c>
      <c r="I140" s="57">
        <v>30299</v>
      </c>
      <c r="J140" s="52">
        <f t="shared" si="7"/>
        <v>37257</v>
      </c>
    </row>
    <row r="141" spans="2:10" ht="12.75">
      <c r="B141" s="52" t="s">
        <v>646</v>
      </c>
      <c r="C141" s="37">
        <v>6958</v>
      </c>
      <c r="D141" s="37"/>
      <c r="E141" s="37"/>
      <c r="F141" s="37"/>
      <c r="G141" s="37"/>
      <c r="H141" s="37">
        <f t="shared" si="6"/>
        <v>6958</v>
      </c>
      <c r="I141" s="57"/>
      <c r="J141" s="52">
        <f t="shared" si="7"/>
        <v>6958</v>
      </c>
    </row>
    <row r="142" spans="2:10" ht="12.75">
      <c r="B142" s="52" t="s">
        <v>644</v>
      </c>
      <c r="C142" s="37">
        <v>6958</v>
      </c>
      <c r="D142" s="37"/>
      <c r="E142" s="37"/>
      <c r="F142" s="37"/>
      <c r="G142" s="37"/>
      <c r="H142" s="37">
        <f t="shared" si="6"/>
        <v>6958</v>
      </c>
      <c r="I142" s="57"/>
      <c r="J142" s="52">
        <f t="shared" si="7"/>
        <v>6958</v>
      </c>
    </row>
    <row r="143" spans="2:10" ht="12.75">
      <c r="B143" s="52" t="s">
        <v>645</v>
      </c>
      <c r="C143" s="37">
        <v>6958</v>
      </c>
      <c r="D143" s="37"/>
      <c r="E143" s="37"/>
      <c r="F143" s="37"/>
      <c r="G143" s="37"/>
      <c r="H143" s="37">
        <f t="shared" si="6"/>
        <v>6958</v>
      </c>
      <c r="I143" s="57"/>
      <c r="J143" s="52">
        <f t="shared" si="7"/>
        <v>6958</v>
      </c>
    </row>
    <row r="144" spans="2:10" ht="12.75">
      <c r="B144" s="52" t="s">
        <v>647</v>
      </c>
      <c r="C144" s="37">
        <v>6958</v>
      </c>
      <c r="D144" s="37"/>
      <c r="E144" s="37"/>
      <c r="F144" s="37"/>
      <c r="G144" s="37"/>
      <c r="H144" s="37">
        <f t="shared" si="6"/>
        <v>6958</v>
      </c>
      <c r="I144" s="57"/>
      <c r="J144" s="52">
        <f t="shared" si="7"/>
        <v>6958</v>
      </c>
    </row>
    <row r="145" spans="2:10" ht="12.75">
      <c r="B145" s="52" t="s">
        <v>648</v>
      </c>
      <c r="C145" s="37">
        <v>36672</v>
      </c>
      <c r="D145" s="37"/>
      <c r="E145" s="37"/>
      <c r="F145" s="37"/>
      <c r="G145" s="37"/>
      <c r="H145" s="37">
        <f t="shared" si="6"/>
        <v>36672</v>
      </c>
      <c r="I145" s="57">
        <v>229999</v>
      </c>
      <c r="J145" s="52">
        <f t="shared" si="7"/>
        <v>266671</v>
      </c>
    </row>
    <row r="146" spans="2:10" ht="12.75">
      <c r="B146" s="52" t="s">
        <v>649</v>
      </c>
      <c r="C146" s="37">
        <v>6958</v>
      </c>
      <c r="D146" s="37"/>
      <c r="E146" s="37"/>
      <c r="F146" s="37"/>
      <c r="G146" s="37"/>
      <c r="H146" s="37">
        <f t="shared" si="6"/>
        <v>6958</v>
      </c>
      <c r="I146" s="57"/>
      <c r="J146" s="52">
        <f t="shared" si="7"/>
        <v>6958</v>
      </c>
    </row>
    <row r="147" spans="2:10" ht="12.75">
      <c r="B147" s="52" t="s">
        <v>8</v>
      </c>
      <c r="C147" s="37">
        <v>11354</v>
      </c>
      <c r="D147" s="37"/>
      <c r="E147" s="37"/>
      <c r="F147" s="37"/>
      <c r="G147" s="37"/>
      <c r="H147" s="37">
        <f t="shared" si="6"/>
        <v>11354</v>
      </c>
      <c r="I147" s="57">
        <v>26168</v>
      </c>
      <c r="J147" s="52">
        <f t="shared" si="7"/>
        <v>37522</v>
      </c>
    </row>
    <row r="148" spans="2:10" ht="12.75">
      <c r="B148" s="52" t="s">
        <v>650</v>
      </c>
      <c r="C148" s="37">
        <v>12502</v>
      </c>
      <c r="D148" s="37"/>
      <c r="E148" s="37"/>
      <c r="F148" s="37"/>
      <c r="G148" s="37"/>
      <c r="H148" s="37">
        <f t="shared" si="6"/>
        <v>12502</v>
      </c>
      <c r="I148" s="57">
        <v>64730</v>
      </c>
      <c r="J148" s="52">
        <f t="shared" si="7"/>
        <v>77232</v>
      </c>
    </row>
    <row r="149" spans="2:10" ht="12.75">
      <c r="B149" s="52" t="s">
        <v>651</v>
      </c>
      <c r="C149" s="37">
        <v>6958</v>
      </c>
      <c r="D149" s="37"/>
      <c r="E149" s="37"/>
      <c r="F149" s="37"/>
      <c r="G149" s="37"/>
      <c r="H149" s="37">
        <f t="shared" si="6"/>
        <v>6958</v>
      </c>
      <c r="I149" s="57"/>
      <c r="J149" s="52">
        <f t="shared" si="7"/>
        <v>6958</v>
      </c>
    </row>
    <row r="150" spans="2:10" ht="12.75">
      <c r="B150" s="52" t="s">
        <v>652</v>
      </c>
      <c r="C150" s="37">
        <v>7788</v>
      </c>
      <c r="D150" s="37"/>
      <c r="E150" s="37"/>
      <c r="F150" s="37"/>
      <c r="G150" s="37"/>
      <c r="H150" s="37">
        <f t="shared" si="6"/>
        <v>7788</v>
      </c>
      <c r="I150" s="57">
        <v>34431</v>
      </c>
      <c r="J150" s="52">
        <f t="shared" si="7"/>
        <v>42219</v>
      </c>
    </row>
    <row r="151" spans="2:10" ht="12.75">
      <c r="B151" s="52" t="s">
        <v>653</v>
      </c>
      <c r="C151" s="37">
        <v>6958</v>
      </c>
      <c r="D151" s="37"/>
      <c r="E151" s="37"/>
      <c r="F151" s="37"/>
      <c r="G151" s="37"/>
      <c r="H151" s="37">
        <f t="shared" si="6"/>
        <v>6958</v>
      </c>
      <c r="I151" s="57">
        <v>13772</v>
      </c>
      <c r="J151" s="52">
        <f t="shared" si="7"/>
        <v>20730</v>
      </c>
    </row>
    <row r="152" spans="2:10" ht="12.75">
      <c r="B152" s="52" t="s">
        <v>669</v>
      </c>
      <c r="C152" s="37">
        <v>10803</v>
      </c>
      <c r="D152" s="37"/>
      <c r="E152" s="37"/>
      <c r="F152" s="37"/>
      <c r="G152" s="37"/>
      <c r="H152" s="37">
        <f t="shared" si="6"/>
        <v>10803</v>
      </c>
      <c r="I152" s="57">
        <v>45449</v>
      </c>
      <c r="J152" s="52">
        <f t="shared" si="7"/>
        <v>56252</v>
      </c>
    </row>
    <row r="153" spans="2:10" ht="12.75">
      <c r="B153" s="52" t="s">
        <v>670</v>
      </c>
      <c r="C153" s="37">
        <v>7004</v>
      </c>
      <c r="D153" s="37"/>
      <c r="E153" s="37"/>
      <c r="F153" s="37"/>
      <c r="G153" s="37"/>
      <c r="H153" s="37">
        <f t="shared" si="6"/>
        <v>7004</v>
      </c>
      <c r="I153" s="57"/>
      <c r="J153" s="52">
        <f t="shared" si="7"/>
        <v>7004</v>
      </c>
    </row>
    <row r="154" spans="2:10" ht="12.75">
      <c r="B154" s="52" t="s">
        <v>671</v>
      </c>
      <c r="C154" s="37">
        <v>6958</v>
      </c>
      <c r="D154" s="37"/>
      <c r="E154" s="37"/>
      <c r="F154" s="37"/>
      <c r="G154" s="37"/>
      <c r="H154" s="37">
        <f t="shared" si="6"/>
        <v>6958</v>
      </c>
      <c r="I154" s="57"/>
      <c r="J154" s="52">
        <f t="shared" si="7"/>
        <v>6958</v>
      </c>
    </row>
    <row r="155" spans="2:10" ht="12.75">
      <c r="B155" s="52" t="s">
        <v>655</v>
      </c>
      <c r="C155" s="37">
        <v>13878</v>
      </c>
      <c r="D155" s="37"/>
      <c r="E155" s="37"/>
      <c r="F155" s="37"/>
      <c r="G155" s="37"/>
      <c r="H155" s="37">
        <f t="shared" si="6"/>
        <v>13878</v>
      </c>
      <c r="I155" s="57">
        <v>49581</v>
      </c>
      <c r="J155" s="52">
        <f t="shared" si="7"/>
        <v>63459</v>
      </c>
    </row>
    <row r="156" spans="2:10" ht="12.75">
      <c r="B156" s="52" t="s">
        <v>656</v>
      </c>
      <c r="C156" s="37">
        <v>10780</v>
      </c>
      <c r="D156" s="37"/>
      <c r="E156" s="37"/>
      <c r="F156" s="37"/>
      <c r="G156" s="37"/>
      <c r="H156" s="37">
        <f t="shared" si="6"/>
        <v>10780</v>
      </c>
      <c r="I156" s="57">
        <v>72994</v>
      </c>
      <c r="J156" s="52">
        <f t="shared" si="7"/>
        <v>83774</v>
      </c>
    </row>
    <row r="157" spans="2:10" ht="12.75">
      <c r="B157" s="52" t="s">
        <v>657</v>
      </c>
      <c r="C157" s="37">
        <v>10113</v>
      </c>
      <c r="D157" s="37"/>
      <c r="E157" s="37"/>
      <c r="F157" s="37"/>
      <c r="G157" s="37"/>
      <c r="H157" s="37">
        <f t="shared" si="6"/>
        <v>10113</v>
      </c>
      <c r="I157" s="57">
        <v>23413</v>
      </c>
      <c r="J157" s="52">
        <f t="shared" si="7"/>
        <v>33526</v>
      </c>
    </row>
    <row r="158" spans="2:10" ht="12.75">
      <c r="B158" s="52" t="s">
        <v>243</v>
      </c>
      <c r="C158" s="37">
        <v>808593</v>
      </c>
      <c r="D158" s="37">
        <v>1834160</v>
      </c>
      <c r="E158" s="37">
        <v>4995512</v>
      </c>
      <c r="F158" s="37">
        <v>9294890</v>
      </c>
      <c r="G158" s="37">
        <v>30345835</v>
      </c>
      <c r="H158" s="37">
        <f t="shared" si="6"/>
        <v>47278990</v>
      </c>
      <c r="I158" s="57">
        <v>7040451</v>
      </c>
      <c r="J158" s="52">
        <f t="shared" si="7"/>
        <v>54319441</v>
      </c>
    </row>
    <row r="159" spans="2:10" ht="12.75">
      <c r="B159" s="52" t="s">
        <v>658</v>
      </c>
      <c r="C159" s="37">
        <v>6958</v>
      </c>
      <c r="D159" s="37"/>
      <c r="E159" s="37"/>
      <c r="F159" s="37"/>
      <c r="G159" s="37"/>
      <c r="H159" s="37">
        <f t="shared" si="6"/>
        <v>6958</v>
      </c>
      <c r="I159" s="57"/>
      <c r="J159" s="52">
        <f t="shared" si="7"/>
        <v>6958</v>
      </c>
    </row>
    <row r="160" spans="2:10" ht="12.75">
      <c r="B160" s="52" t="s">
        <v>659</v>
      </c>
      <c r="C160" s="37">
        <v>6958</v>
      </c>
      <c r="D160" s="37"/>
      <c r="E160" s="37"/>
      <c r="F160" s="37"/>
      <c r="G160" s="37"/>
      <c r="H160" s="37">
        <f aca="true" t="shared" si="8" ref="H160:H171">SUM(C160,D160,E160,F160,G160)</f>
        <v>6958</v>
      </c>
      <c r="I160" s="57"/>
      <c r="J160" s="52">
        <f t="shared" si="7"/>
        <v>6958</v>
      </c>
    </row>
    <row r="161" spans="2:10" ht="12.75">
      <c r="B161" s="52" t="s">
        <v>660</v>
      </c>
      <c r="C161" s="37">
        <v>13534</v>
      </c>
      <c r="D161" s="37"/>
      <c r="E161" s="37"/>
      <c r="F161" s="37"/>
      <c r="G161" s="37"/>
      <c r="H161" s="37">
        <f t="shared" si="8"/>
        <v>13534</v>
      </c>
      <c r="I161" s="57">
        <v>187305</v>
      </c>
      <c r="J161" s="52">
        <f t="shared" si="7"/>
        <v>200839</v>
      </c>
    </row>
    <row r="162" spans="2:10" ht="12.75">
      <c r="B162" s="52" t="s">
        <v>661</v>
      </c>
      <c r="C162" s="37">
        <v>6958</v>
      </c>
      <c r="D162" s="37"/>
      <c r="E162" s="37"/>
      <c r="F162" s="37"/>
      <c r="G162" s="37"/>
      <c r="H162" s="37">
        <f t="shared" si="8"/>
        <v>6958</v>
      </c>
      <c r="I162" s="57"/>
      <c r="J162" s="52">
        <f t="shared" si="7"/>
        <v>6958</v>
      </c>
    </row>
    <row r="163" spans="2:10" ht="12.75">
      <c r="B163" s="52" t="s">
        <v>675</v>
      </c>
      <c r="C163" s="37">
        <v>8617</v>
      </c>
      <c r="D163" s="37"/>
      <c r="E163" s="37"/>
      <c r="F163" s="37"/>
      <c r="G163" s="37"/>
      <c r="H163" s="37">
        <f t="shared" si="8"/>
        <v>8617</v>
      </c>
      <c r="I163" s="57">
        <v>16527</v>
      </c>
      <c r="J163" s="52">
        <f t="shared" si="7"/>
        <v>25144</v>
      </c>
    </row>
    <row r="164" spans="1:10" s="6" customFormat="1" ht="12.75">
      <c r="A164"/>
      <c r="B164" s="52" t="s">
        <v>662</v>
      </c>
      <c r="C164" s="37">
        <v>27610</v>
      </c>
      <c r="D164" s="37">
        <v>66999</v>
      </c>
      <c r="E164" s="37"/>
      <c r="F164" s="37"/>
      <c r="G164" s="37"/>
      <c r="H164" s="37">
        <f t="shared" si="8"/>
        <v>94609</v>
      </c>
      <c r="I164" s="37">
        <v>325029</v>
      </c>
      <c r="J164" s="52">
        <f t="shared" si="7"/>
        <v>419638</v>
      </c>
    </row>
    <row r="165" spans="2:10" ht="12.75">
      <c r="B165" s="52" t="s">
        <v>663</v>
      </c>
      <c r="C165" s="37">
        <v>6958</v>
      </c>
      <c r="D165" s="37"/>
      <c r="E165" s="37"/>
      <c r="F165" s="37"/>
      <c r="G165" s="37"/>
      <c r="H165" s="37">
        <f t="shared" si="8"/>
        <v>6958</v>
      </c>
      <c r="I165" s="57"/>
      <c r="J165" s="52">
        <f t="shared" si="7"/>
        <v>6958</v>
      </c>
    </row>
    <row r="166" spans="2:10" ht="12.75">
      <c r="B166" s="52" t="s">
        <v>664</v>
      </c>
      <c r="C166" s="37">
        <v>18911</v>
      </c>
      <c r="D166" s="37"/>
      <c r="E166" s="37"/>
      <c r="F166" s="37"/>
      <c r="G166" s="37"/>
      <c r="H166" s="37">
        <f t="shared" si="8"/>
        <v>18911</v>
      </c>
      <c r="I166" s="57">
        <v>165269</v>
      </c>
      <c r="J166" s="52">
        <f t="shared" si="7"/>
        <v>184180</v>
      </c>
    </row>
    <row r="167" spans="2:10" ht="12.75">
      <c r="B167" s="52" t="s">
        <v>665</v>
      </c>
      <c r="C167" s="37">
        <v>6958</v>
      </c>
      <c r="D167" s="37"/>
      <c r="E167" s="37"/>
      <c r="F167" s="37"/>
      <c r="G167" s="37"/>
      <c r="H167" s="37">
        <f t="shared" si="8"/>
        <v>6958</v>
      </c>
      <c r="I167" s="57"/>
      <c r="J167" s="52">
        <f t="shared" si="7"/>
        <v>6958</v>
      </c>
    </row>
    <row r="168" spans="2:10" ht="12.75">
      <c r="B168" s="52" t="s">
        <v>666</v>
      </c>
      <c r="C168" s="37">
        <v>6958</v>
      </c>
      <c r="D168" s="37"/>
      <c r="E168" s="37"/>
      <c r="F168" s="37"/>
      <c r="G168" s="37"/>
      <c r="H168" s="37">
        <f t="shared" si="8"/>
        <v>6958</v>
      </c>
      <c r="I168" s="57"/>
      <c r="J168" s="52">
        <f t="shared" si="7"/>
        <v>6958</v>
      </c>
    </row>
    <row r="169" spans="2:10" ht="12.75">
      <c r="B169" s="52" t="s">
        <v>667</v>
      </c>
      <c r="C169" s="37">
        <v>6958</v>
      </c>
      <c r="D169" s="37"/>
      <c r="E169" s="37"/>
      <c r="F169" s="37"/>
      <c r="G169" s="37"/>
      <c r="H169" s="37">
        <f t="shared" si="8"/>
        <v>6958</v>
      </c>
      <c r="I169" s="57"/>
      <c r="J169" s="52">
        <f t="shared" si="7"/>
        <v>6958</v>
      </c>
    </row>
    <row r="170" spans="2:10" ht="12.75">
      <c r="B170" s="52" t="s">
        <v>668</v>
      </c>
      <c r="C170" s="37">
        <v>6958</v>
      </c>
      <c r="D170" s="37"/>
      <c r="E170" s="37"/>
      <c r="F170" s="37"/>
      <c r="G170" s="37"/>
      <c r="H170" s="37">
        <f t="shared" si="8"/>
        <v>6958</v>
      </c>
      <c r="I170" s="57"/>
      <c r="J170" s="52">
        <f t="shared" si="7"/>
        <v>6958</v>
      </c>
    </row>
    <row r="171" spans="2:10" ht="13.5" thickBot="1">
      <c r="B171" s="53" t="s">
        <v>672</v>
      </c>
      <c r="C171" s="39">
        <v>35293</v>
      </c>
      <c r="D171" s="39">
        <v>65485</v>
      </c>
      <c r="E171" s="39"/>
      <c r="F171" s="39"/>
      <c r="G171" s="39"/>
      <c r="H171" s="39">
        <f t="shared" si="8"/>
        <v>100778</v>
      </c>
      <c r="I171" s="58">
        <v>340178</v>
      </c>
      <c r="J171" s="53">
        <f t="shared" si="7"/>
        <v>440956</v>
      </c>
    </row>
    <row r="172" spans="2:10" ht="13.5" thickBot="1">
      <c r="B172" s="15" t="s">
        <v>397</v>
      </c>
      <c r="C172" s="33">
        <f aca="true" t="shared" si="9" ref="C172:J172">SUM(C5:C171)</f>
        <v>2870380</v>
      </c>
      <c r="D172" s="33">
        <f t="shared" si="9"/>
        <v>4395869</v>
      </c>
      <c r="E172" s="33">
        <f t="shared" si="9"/>
        <v>11482310</v>
      </c>
      <c r="F172" s="33">
        <f t="shared" si="9"/>
        <v>17351515</v>
      </c>
      <c r="G172" s="33">
        <f t="shared" si="9"/>
        <v>54423510</v>
      </c>
      <c r="H172" s="44">
        <f t="shared" si="9"/>
        <v>90523584</v>
      </c>
      <c r="I172" s="44">
        <f t="shared" si="9"/>
        <v>18645078</v>
      </c>
      <c r="J172" s="60">
        <f t="shared" si="9"/>
        <v>109168662</v>
      </c>
    </row>
    <row r="173" ht="12.75">
      <c r="B173" s="6"/>
    </row>
    <row r="174" ht="12.75">
      <c r="B174" s="6"/>
    </row>
    <row r="175" spans="2:7" ht="12.75">
      <c r="B175" s="6"/>
      <c r="F175" s="19"/>
      <c r="G175" s="19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</sheetData>
  <mergeCells count="5">
    <mergeCell ref="B3:B4"/>
    <mergeCell ref="C3:G3"/>
    <mergeCell ref="I3:I4"/>
    <mergeCell ref="J3:J4"/>
    <mergeCell ref="H3:H4"/>
  </mergeCells>
  <printOptions/>
  <pageMargins left="0.7874015748031497" right="0.7874015748031497" top="0.984251968503937" bottom="0.984251968503937" header="0.5118110236220472" footer="0.5118110236220472"/>
  <pageSetup fitToHeight="4" horizontalDpi="600" verticalDpi="600" orientation="portrait" paperSize="9" r:id="rId1"/>
  <headerFooter alignWithMargins="0">
    <oddFooter>&amp;CStránka &amp;P z 17</oddFooter>
  </headerFooter>
  <rowBreaks count="2" manualBreakCount="2">
    <brk id="54" min="1" max="9" man="1"/>
    <brk id="106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J691"/>
  <sheetViews>
    <sheetView zoomScale="80" zoomScaleNormal="80" workbookViewId="0" topLeftCell="A1">
      <pane xSplit="2" ySplit="4" topLeftCell="C1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39" sqref="O139"/>
    </sheetView>
  </sheetViews>
  <sheetFormatPr defaultColWidth="9.00390625" defaultRowHeight="12.75"/>
  <cols>
    <col min="1" max="1" width="5.75390625" style="0" customWidth="1"/>
    <col min="2" max="2" width="26.625" style="2" customWidth="1"/>
    <col min="3" max="7" width="13.75390625" style="0" hidden="1" customWidth="1"/>
    <col min="8" max="8" width="13.75390625" style="9" customWidth="1"/>
    <col min="9" max="10" width="13.75390625" style="0" customWidth="1"/>
  </cols>
  <sheetData>
    <row r="1" spans="2:5" ht="15">
      <c r="B1" s="4"/>
      <c r="D1" s="13"/>
      <c r="E1" s="13"/>
    </row>
    <row r="2" ht="13.5" thickBot="1">
      <c r="B2" s="4" t="s">
        <v>398</v>
      </c>
    </row>
    <row r="3" spans="2:10" ht="12.75" customHeight="1">
      <c r="B3" s="68" t="s">
        <v>674</v>
      </c>
      <c r="C3" s="70" t="s">
        <v>679</v>
      </c>
      <c r="D3" s="71"/>
      <c r="E3" s="71"/>
      <c r="F3" s="71"/>
      <c r="G3" s="72"/>
      <c r="H3" s="66" t="s">
        <v>688</v>
      </c>
      <c r="I3" s="66" t="s">
        <v>684</v>
      </c>
      <c r="J3" s="66" t="s">
        <v>685</v>
      </c>
    </row>
    <row r="4" spans="2:10" ht="36" customHeight="1" thickBot="1">
      <c r="B4" s="69"/>
      <c r="C4" s="45" t="s">
        <v>689</v>
      </c>
      <c r="D4" s="45" t="s">
        <v>680</v>
      </c>
      <c r="E4" s="45" t="s">
        <v>681</v>
      </c>
      <c r="F4" s="45" t="s">
        <v>682</v>
      </c>
      <c r="G4" s="45" t="s">
        <v>686</v>
      </c>
      <c r="H4" s="67"/>
      <c r="I4" s="67"/>
      <c r="J4" s="67"/>
    </row>
    <row r="5" spans="2:10" ht="12.75">
      <c r="B5" s="51" t="s">
        <v>244</v>
      </c>
      <c r="C5" s="35">
        <v>6958</v>
      </c>
      <c r="D5" s="35"/>
      <c r="E5" s="35"/>
      <c r="F5" s="35"/>
      <c r="G5" s="35"/>
      <c r="H5" s="35">
        <f aca="true" t="shared" si="0" ref="H5:H36">SUM(C5,D5,E5,F5,G5)</f>
        <v>6958</v>
      </c>
      <c r="I5" s="56"/>
      <c r="J5" s="54">
        <f>SUM(H5:I5)</f>
        <v>6958</v>
      </c>
    </row>
    <row r="6" spans="2:10" ht="12.75">
      <c r="B6" s="52" t="s">
        <v>245</v>
      </c>
      <c r="C6" s="37">
        <v>6958</v>
      </c>
      <c r="D6" s="37"/>
      <c r="E6" s="37"/>
      <c r="F6" s="37"/>
      <c r="G6" s="37"/>
      <c r="H6" s="37">
        <f t="shared" si="0"/>
        <v>6958</v>
      </c>
      <c r="I6" s="57"/>
      <c r="J6" s="52">
        <f>SUM(H6:I6)</f>
        <v>6958</v>
      </c>
    </row>
    <row r="7" spans="2:10" ht="12.75">
      <c r="B7" s="52" t="s">
        <v>246</v>
      </c>
      <c r="C7" s="37">
        <v>7719</v>
      </c>
      <c r="D7" s="37"/>
      <c r="E7" s="37"/>
      <c r="F7" s="37"/>
      <c r="G7" s="37"/>
      <c r="H7" s="37">
        <f t="shared" si="0"/>
        <v>7719</v>
      </c>
      <c r="I7" s="57"/>
      <c r="J7" s="52">
        <f aca="true" t="shared" si="1" ref="J7:J70">SUM(H7:I7)</f>
        <v>7719</v>
      </c>
    </row>
    <row r="8" spans="2:10" ht="12.75">
      <c r="B8" s="52" t="s">
        <v>247</v>
      </c>
      <c r="C8" s="37">
        <v>21489</v>
      </c>
      <c r="D8" s="37">
        <v>98518</v>
      </c>
      <c r="E8" s="37"/>
      <c r="F8" s="37"/>
      <c r="G8" s="37"/>
      <c r="H8" s="37">
        <f t="shared" si="0"/>
        <v>120007</v>
      </c>
      <c r="I8" s="57">
        <v>356705</v>
      </c>
      <c r="J8" s="52">
        <f t="shared" si="1"/>
        <v>476712</v>
      </c>
    </row>
    <row r="9" spans="2:10" ht="12.75">
      <c r="B9" s="52" t="s">
        <v>248</v>
      </c>
      <c r="C9" s="37">
        <v>6958</v>
      </c>
      <c r="D9" s="37"/>
      <c r="E9" s="37"/>
      <c r="F9" s="37"/>
      <c r="G9" s="37"/>
      <c r="H9" s="37">
        <f t="shared" si="0"/>
        <v>6958</v>
      </c>
      <c r="I9" s="57"/>
      <c r="J9" s="52">
        <f t="shared" si="1"/>
        <v>6958</v>
      </c>
    </row>
    <row r="10" spans="2:10" ht="12.75">
      <c r="B10" s="52" t="s">
        <v>249</v>
      </c>
      <c r="C10" s="37">
        <v>6958</v>
      </c>
      <c r="D10" s="37"/>
      <c r="E10" s="37"/>
      <c r="F10" s="37"/>
      <c r="G10" s="37"/>
      <c r="H10" s="37">
        <f t="shared" si="0"/>
        <v>6958</v>
      </c>
      <c r="I10" s="57">
        <v>42694</v>
      </c>
      <c r="J10" s="52">
        <f t="shared" si="1"/>
        <v>49652</v>
      </c>
    </row>
    <row r="11" spans="2:10" ht="12.75">
      <c r="B11" s="52" t="s">
        <v>250</v>
      </c>
      <c r="C11" s="37">
        <v>24541</v>
      </c>
      <c r="D11" s="37">
        <v>57539</v>
      </c>
      <c r="E11" s="37"/>
      <c r="F11" s="37"/>
      <c r="G11" s="37"/>
      <c r="H11" s="37">
        <f t="shared" si="0"/>
        <v>82080</v>
      </c>
      <c r="I11" s="57">
        <v>275448</v>
      </c>
      <c r="J11" s="52">
        <f t="shared" si="1"/>
        <v>357528</v>
      </c>
    </row>
    <row r="12" spans="2:10" ht="12.75">
      <c r="B12" s="52" t="s">
        <v>251</v>
      </c>
      <c r="C12" s="37">
        <v>6958</v>
      </c>
      <c r="D12" s="37"/>
      <c r="E12" s="37"/>
      <c r="F12" s="37"/>
      <c r="G12" s="37"/>
      <c r="H12" s="37">
        <f t="shared" si="0"/>
        <v>6958</v>
      </c>
      <c r="I12" s="57"/>
      <c r="J12" s="52">
        <f t="shared" si="1"/>
        <v>6958</v>
      </c>
    </row>
    <row r="13" spans="2:10" ht="12.75">
      <c r="B13" s="52" t="s">
        <v>252</v>
      </c>
      <c r="C13" s="37">
        <v>6958</v>
      </c>
      <c r="D13" s="37"/>
      <c r="E13" s="37"/>
      <c r="F13" s="37"/>
      <c r="G13" s="37"/>
      <c r="H13" s="37">
        <f t="shared" si="0"/>
        <v>6958</v>
      </c>
      <c r="I13" s="57"/>
      <c r="J13" s="52">
        <f t="shared" si="1"/>
        <v>6958</v>
      </c>
    </row>
    <row r="14" spans="2:10" ht="12.75">
      <c r="B14" s="52" t="s">
        <v>253</v>
      </c>
      <c r="C14" s="37">
        <v>18066</v>
      </c>
      <c r="D14" s="37"/>
      <c r="E14" s="37"/>
      <c r="F14" s="37"/>
      <c r="G14" s="37"/>
      <c r="H14" s="37">
        <f t="shared" si="0"/>
        <v>18066</v>
      </c>
      <c r="I14" s="57">
        <v>296107</v>
      </c>
      <c r="J14" s="52">
        <f t="shared" si="1"/>
        <v>314173</v>
      </c>
    </row>
    <row r="15" spans="2:10" ht="12.75">
      <c r="B15" s="52" t="s">
        <v>258</v>
      </c>
      <c r="C15" s="37">
        <v>6958</v>
      </c>
      <c r="D15" s="37"/>
      <c r="E15" s="37"/>
      <c r="F15" s="37"/>
      <c r="G15" s="37"/>
      <c r="H15" s="37">
        <f t="shared" si="0"/>
        <v>6958</v>
      </c>
      <c r="I15" s="57"/>
      <c r="J15" s="52">
        <f t="shared" si="1"/>
        <v>6958</v>
      </c>
    </row>
    <row r="16" spans="2:10" ht="12.75">
      <c r="B16" s="52" t="s">
        <v>259</v>
      </c>
      <c r="C16" s="37">
        <v>6958</v>
      </c>
      <c r="D16" s="37"/>
      <c r="E16" s="37"/>
      <c r="F16" s="37"/>
      <c r="G16" s="37"/>
      <c r="H16" s="37">
        <f t="shared" si="0"/>
        <v>6958</v>
      </c>
      <c r="I16" s="57">
        <v>23413</v>
      </c>
      <c r="J16" s="52">
        <f t="shared" si="1"/>
        <v>30371</v>
      </c>
    </row>
    <row r="17" spans="2:10" ht="12.75">
      <c r="B17" s="52" t="s">
        <v>260</v>
      </c>
      <c r="C17" s="37">
        <v>6958</v>
      </c>
      <c r="D17" s="37"/>
      <c r="E17" s="37"/>
      <c r="F17" s="37"/>
      <c r="G17" s="37"/>
      <c r="H17" s="37">
        <f t="shared" si="0"/>
        <v>6958</v>
      </c>
      <c r="I17" s="57"/>
      <c r="J17" s="52">
        <f t="shared" si="1"/>
        <v>6958</v>
      </c>
    </row>
    <row r="18" spans="2:10" ht="12.75">
      <c r="B18" s="52" t="s">
        <v>261</v>
      </c>
      <c r="C18" s="37">
        <v>6958</v>
      </c>
      <c r="D18" s="37"/>
      <c r="E18" s="37"/>
      <c r="F18" s="37"/>
      <c r="G18" s="37"/>
      <c r="H18" s="37">
        <f t="shared" si="0"/>
        <v>6958</v>
      </c>
      <c r="I18" s="57"/>
      <c r="J18" s="52">
        <f t="shared" si="1"/>
        <v>6958</v>
      </c>
    </row>
    <row r="19" spans="2:10" ht="12.75">
      <c r="B19" s="52" t="s">
        <v>254</v>
      </c>
      <c r="C19" s="37">
        <v>6958</v>
      </c>
      <c r="D19" s="37"/>
      <c r="E19" s="37"/>
      <c r="F19" s="37"/>
      <c r="G19" s="37"/>
      <c r="H19" s="37">
        <f t="shared" si="0"/>
        <v>6958</v>
      </c>
      <c r="I19" s="57"/>
      <c r="J19" s="52">
        <f t="shared" si="1"/>
        <v>6958</v>
      </c>
    </row>
    <row r="20" spans="2:10" ht="12.75">
      <c r="B20" s="52" t="s">
        <v>255</v>
      </c>
      <c r="C20" s="37">
        <v>6958</v>
      </c>
      <c r="D20" s="37"/>
      <c r="E20" s="37"/>
      <c r="F20" s="37"/>
      <c r="G20" s="37"/>
      <c r="H20" s="37">
        <f t="shared" si="0"/>
        <v>6958</v>
      </c>
      <c r="I20" s="57"/>
      <c r="J20" s="52">
        <f t="shared" si="1"/>
        <v>6958</v>
      </c>
    </row>
    <row r="21" spans="2:10" ht="12.75">
      <c r="B21" s="52" t="s">
        <v>256</v>
      </c>
      <c r="C21" s="37">
        <v>196751</v>
      </c>
      <c r="D21" s="37">
        <v>502527</v>
      </c>
      <c r="E21" s="37">
        <v>2139467</v>
      </c>
      <c r="F21" s="37">
        <v>3258202</v>
      </c>
      <c r="G21" s="37">
        <v>12606614</v>
      </c>
      <c r="H21" s="37">
        <f t="shared" si="0"/>
        <v>18703561</v>
      </c>
      <c r="I21" s="57">
        <v>1655442</v>
      </c>
      <c r="J21" s="52">
        <f t="shared" si="1"/>
        <v>20359003</v>
      </c>
    </row>
    <row r="22" spans="2:10" ht="12.75">
      <c r="B22" s="52" t="s">
        <v>257</v>
      </c>
      <c r="C22" s="37">
        <v>6958</v>
      </c>
      <c r="D22" s="37"/>
      <c r="E22" s="37"/>
      <c r="F22" s="37"/>
      <c r="G22" s="37"/>
      <c r="H22" s="37">
        <f t="shared" si="0"/>
        <v>6958</v>
      </c>
      <c r="I22" s="57"/>
      <c r="J22" s="52">
        <f t="shared" si="1"/>
        <v>6958</v>
      </c>
    </row>
    <row r="23" spans="2:10" ht="12.75">
      <c r="B23" s="52" t="s">
        <v>265</v>
      </c>
      <c r="C23" s="37">
        <v>6958</v>
      </c>
      <c r="D23" s="37"/>
      <c r="E23" s="37"/>
      <c r="F23" s="37"/>
      <c r="G23" s="37"/>
      <c r="H23" s="37">
        <f t="shared" si="0"/>
        <v>6958</v>
      </c>
      <c r="I23" s="57"/>
      <c r="J23" s="52">
        <f t="shared" si="1"/>
        <v>6958</v>
      </c>
    </row>
    <row r="24" spans="2:10" ht="12.75">
      <c r="B24" s="52" t="s">
        <v>272</v>
      </c>
      <c r="C24" s="37">
        <v>7488</v>
      </c>
      <c r="D24" s="37"/>
      <c r="E24" s="37"/>
      <c r="F24" s="37"/>
      <c r="G24" s="37"/>
      <c r="H24" s="37">
        <f t="shared" si="0"/>
        <v>7488</v>
      </c>
      <c r="I24" s="57"/>
      <c r="J24" s="52">
        <f t="shared" si="1"/>
        <v>7488</v>
      </c>
    </row>
    <row r="25" spans="2:10" ht="12.75">
      <c r="B25" s="52" t="s">
        <v>266</v>
      </c>
      <c r="C25" s="37">
        <v>16260</v>
      </c>
      <c r="D25" s="37"/>
      <c r="E25" s="37"/>
      <c r="F25" s="37"/>
      <c r="G25" s="37"/>
      <c r="H25" s="37">
        <f t="shared" si="0"/>
        <v>16260</v>
      </c>
      <c r="I25" s="57">
        <v>70239</v>
      </c>
      <c r="J25" s="52">
        <f t="shared" si="1"/>
        <v>86499</v>
      </c>
    </row>
    <row r="26" spans="2:10" ht="12.75">
      <c r="B26" s="52" t="s">
        <v>267</v>
      </c>
      <c r="C26" s="37">
        <v>6958</v>
      </c>
      <c r="D26" s="37"/>
      <c r="E26" s="37"/>
      <c r="F26" s="37"/>
      <c r="G26" s="37"/>
      <c r="H26" s="37">
        <f t="shared" si="0"/>
        <v>6958</v>
      </c>
      <c r="I26" s="57">
        <v>24790</v>
      </c>
      <c r="J26" s="52">
        <f t="shared" si="1"/>
        <v>31748</v>
      </c>
    </row>
    <row r="27" spans="2:10" ht="12.75">
      <c r="B27" s="52" t="s">
        <v>268</v>
      </c>
      <c r="C27" s="37">
        <v>6958</v>
      </c>
      <c r="D27" s="37"/>
      <c r="E27" s="37"/>
      <c r="F27" s="37"/>
      <c r="G27" s="37"/>
      <c r="H27" s="37">
        <f t="shared" si="0"/>
        <v>6958</v>
      </c>
      <c r="I27" s="57"/>
      <c r="J27" s="52">
        <f t="shared" si="1"/>
        <v>6958</v>
      </c>
    </row>
    <row r="28" spans="2:10" ht="12.75">
      <c r="B28" s="52" t="s">
        <v>2</v>
      </c>
      <c r="C28" s="37">
        <v>7696</v>
      </c>
      <c r="D28" s="37"/>
      <c r="E28" s="37"/>
      <c r="F28" s="37"/>
      <c r="G28" s="37"/>
      <c r="H28" s="37">
        <f t="shared" si="0"/>
        <v>7696</v>
      </c>
      <c r="I28" s="57">
        <v>37185</v>
      </c>
      <c r="J28" s="52">
        <f t="shared" si="1"/>
        <v>44881</v>
      </c>
    </row>
    <row r="29" spans="2:10" ht="12.75">
      <c r="B29" s="52" t="s">
        <v>269</v>
      </c>
      <c r="C29" s="37">
        <v>10642</v>
      </c>
      <c r="D29" s="37"/>
      <c r="E29" s="37"/>
      <c r="F29" s="37"/>
      <c r="G29" s="37"/>
      <c r="H29" s="37">
        <f t="shared" si="0"/>
        <v>10642</v>
      </c>
      <c r="I29" s="57">
        <v>39940</v>
      </c>
      <c r="J29" s="52">
        <f t="shared" si="1"/>
        <v>50582</v>
      </c>
    </row>
    <row r="30" spans="2:10" ht="12.75">
      <c r="B30" s="52" t="s">
        <v>270</v>
      </c>
      <c r="C30" s="37">
        <v>6958</v>
      </c>
      <c r="D30" s="37"/>
      <c r="E30" s="37"/>
      <c r="F30" s="37"/>
      <c r="G30" s="37"/>
      <c r="H30" s="37">
        <f t="shared" si="0"/>
        <v>6958</v>
      </c>
      <c r="I30" s="57">
        <v>22036</v>
      </c>
      <c r="J30" s="52">
        <f t="shared" si="1"/>
        <v>28994</v>
      </c>
    </row>
    <row r="31" spans="2:10" ht="12.75">
      <c r="B31" s="52" t="s">
        <v>271</v>
      </c>
      <c r="C31" s="37">
        <v>15916</v>
      </c>
      <c r="D31" s="37">
        <v>89025</v>
      </c>
      <c r="E31" s="37"/>
      <c r="F31" s="37"/>
      <c r="G31" s="37"/>
      <c r="H31" s="37">
        <f t="shared" si="0"/>
        <v>104941</v>
      </c>
      <c r="I31" s="57">
        <v>285089</v>
      </c>
      <c r="J31" s="52">
        <f t="shared" si="1"/>
        <v>390030</v>
      </c>
    </row>
    <row r="32" spans="2:10" ht="12.75">
      <c r="B32" s="52" t="s">
        <v>273</v>
      </c>
      <c r="C32" s="37">
        <v>7972</v>
      </c>
      <c r="D32" s="37"/>
      <c r="E32" s="37"/>
      <c r="F32" s="37"/>
      <c r="G32" s="37"/>
      <c r="H32" s="37">
        <f t="shared" si="0"/>
        <v>7972</v>
      </c>
      <c r="I32" s="57">
        <v>44072</v>
      </c>
      <c r="J32" s="52">
        <f t="shared" si="1"/>
        <v>52044</v>
      </c>
    </row>
    <row r="33" spans="2:10" ht="12.75">
      <c r="B33" s="52" t="s">
        <v>274</v>
      </c>
      <c r="C33" s="37">
        <v>30265</v>
      </c>
      <c r="D33" s="37"/>
      <c r="E33" s="37"/>
      <c r="F33" s="37"/>
      <c r="G33" s="37"/>
      <c r="H33" s="37">
        <f t="shared" si="0"/>
        <v>30265</v>
      </c>
      <c r="I33" s="57">
        <v>117065</v>
      </c>
      <c r="J33" s="52">
        <f t="shared" si="1"/>
        <v>147330</v>
      </c>
    </row>
    <row r="34" spans="2:10" ht="12.75">
      <c r="B34" s="52" t="s">
        <v>34</v>
      </c>
      <c r="C34" s="37">
        <v>28995</v>
      </c>
      <c r="D34" s="37">
        <v>47490</v>
      </c>
      <c r="E34" s="37"/>
      <c r="F34" s="37"/>
      <c r="G34" s="37"/>
      <c r="H34" s="37">
        <f t="shared" si="0"/>
        <v>76485</v>
      </c>
      <c r="I34" s="57">
        <v>258921</v>
      </c>
      <c r="J34" s="52">
        <f t="shared" si="1"/>
        <v>335406</v>
      </c>
    </row>
    <row r="35" spans="2:10" ht="12.75">
      <c r="B35" s="52" t="s">
        <v>275</v>
      </c>
      <c r="C35" s="37">
        <v>6958</v>
      </c>
      <c r="D35" s="37"/>
      <c r="E35" s="37"/>
      <c r="F35" s="37"/>
      <c r="G35" s="37"/>
      <c r="H35" s="37">
        <f t="shared" si="0"/>
        <v>6958</v>
      </c>
      <c r="I35" s="57">
        <v>41317</v>
      </c>
      <c r="J35" s="52">
        <f t="shared" si="1"/>
        <v>48275</v>
      </c>
    </row>
    <row r="36" spans="2:10" ht="12.75">
      <c r="B36" s="52" t="s">
        <v>276</v>
      </c>
      <c r="C36" s="37">
        <v>6958</v>
      </c>
      <c r="D36" s="37"/>
      <c r="E36" s="37"/>
      <c r="F36" s="37"/>
      <c r="G36" s="37"/>
      <c r="H36" s="37">
        <f t="shared" si="0"/>
        <v>6958</v>
      </c>
      <c r="I36" s="57"/>
      <c r="J36" s="52">
        <f t="shared" si="1"/>
        <v>6958</v>
      </c>
    </row>
    <row r="37" spans="2:10" ht="12.75">
      <c r="B37" s="52" t="s">
        <v>277</v>
      </c>
      <c r="C37" s="37">
        <v>6958</v>
      </c>
      <c r="D37" s="37"/>
      <c r="E37" s="37"/>
      <c r="F37" s="37"/>
      <c r="G37" s="37"/>
      <c r="H37" s="37">
        <f aca="true" t="shared" si="2" ref="H37:H68">SUM(C37,D37,E37,F37,G37)</f>
        <v>6958</v>
      </c>
      <c r="I37" s="57"/>
      <c r="J37" s="52">
        <f t="shared" si="1"/>
        <v>6958</v>
      </c>
    </row>
    <row r="38" spans="2:10" ht="12.75">
      <c r="B38" s="52" t="s">
        <v>278</v>
      </c>
      <c r="C38" s="37">
        <v>6958</v>
      </c>
      <c r="D38" s="37"/>
      <c r="E38" s="37"/>
      <c r="F38" s="37"/>
      <c r="G38" s="37"/>
      <c r="H38" s="37">
        <f t="shared" si="2"/>
        <v>6958</v>
      </c>
      <c r="I38" s="57"/>
      <c r="J38" s="52">
        <f t="shared" si="1"/>
        <v>6958</v>
      </c>
    </row>
    <row r="39" spans="2:10" ht="12.75">
      <c r="B39" s="52" t="s">
        <v>279</v>
      </c>
      <c r="C39" s="37">
        <v>6958</v>
      </c>
      <c r="D39" s="37"/>
      <c r="E39" s="37"/>
      <c r="F39" s="37"/>
      <c r="G39" s="37"/>
      <c r="H39" s="37">
        <f t="shared" si="2"/>
        <v>6958</v>
      </c>
      <c r="I39" s="57"/>
      <c r="J39" s="52">
        <f t="shared" si="1"/>
        <v>6958</v>
      </c>
    </row>
    <row r="40" spans="2:10" ht="12.75">
      <c r="B40" s="52" t="s">
        <v>263</v>
      </c>
      <c r="C40" s="37">
        <v>6958</v>
      </c>
      <c r="D40" s="37"/>
      <c r="E40" s="37"/>
      <c r="F40" s="37"/>
      <c r="G40" s="37"/>
      <c r="H40" s="37">
        <f t="shared" si="2"/>
        <v>6958</v>
      </c>
      <c r="I40" s="57"/>
      <c r="J40" s="52">
        <f t="shared" si="1"/>
        <v>6958</v>
      </c>
    </row>
    <row r="41" spans="2:10" ht="12.75">
      <c r="B41" s="52" t="s">
        <v>264</v>
      </c>
      <c r="C41" s="37">
        <v>6958</v>
      </c>
      <c r="D41" s="37"/>
      <c r="E41" s="37"/>
      <c r="F41" s="37"/>
      <c r="G41" s="37"/>
      <c r="H41" s="37">
        <f t="shared" si="2"/>
        <v>6958</v>
      </c>
      <c r="I41" s="57"/>
      <c r="J41" s="52">
        <f t="shared" si="1"/>
        <v>6958</v>
      </c>
    </row>
    <row r="42" spans="2:10" ht="12.75">
      <c r="B42" s="52" t="s">
        <v>262</v>
      </c>
      <c r="C42" s="37">
        <v>6958</v>
      </c>
      <c r="D42" s="37"/>
      <c r="E42" s="37"/>
      <c r="F42" s="37"/>
      <c r="G42" s="37"/>
      <c r="H42" s="37">
        <f t="shared" si="2"/>
        <v>6958</v>
      </c>
      <c r="I42" s="57"/>
      <c r="J42" s="52">
        <f t="shared" si="1"/>
        <v>6958</v>
      </c>
    </row>
    <row r="43" spans="2:10" ht="12.75">
      <c r="B43" s="52" t="s">
        <v>280</v>
      </c>
      <c r="C43" s="37">
        <v>7557</v>
      </c>
      <c r="D43" s="37"/>
      <c r="E43" s="37"/>
      <c r="F43" s="37"/>
      <c r="G43" s="37"/>
      <c r="H43" s="37">
        <f t="shared" si="2"/>
        <v>7557</v>
      </c>
      <c r="I43" s="57"/>
      <c r="J43" s="52">
        <f t="shared" si="1"/>
        <v>7557</v>
      </c>
    </row>
    <row r="44" spans="2:10" ht="12.75">
      <c r="B44" s="52" t="s">
        <v>281</v>
      </c>
      <c r="C44" s="37">
        <v>12548</v>
      </c>
      <c r="D44" s="37"/>
      <c r="E44" s="37"/>
      <c r="F44" s="37"/>
      <c r="G44" s="37"/>
      <c r="H44" s="37">
        <f t="shared" si="2"/>
        <v>12548</v>
      </c>
      <c r="I44" s="57">
        <v>22036</v>
      </c>
      <c r="J44" s="52">
        <f t="shared" si="1"/>
        <v>34584</v>
      </c>
    </row>
    <row r="45" spans="2:10" ht="12.75">
      <c r="B45" s="52" t="s">
        <v>282</v>
      </c>
      <c r="C45" s="37">
        <v>6958</v>
      </c>
      <c r="D45" s="37"/>
      <c r="E45" s="37"/>
      <c r="F45" s="37"/>
      <c r="G45" s="37"/>
      <c r="H45" s="37">
        <f t="shared" si="2"/>
        <v>6958</v>
      </c>
      <c r="I45" s="57"/>
      <c r="J45" s="52">
        <f t="shared" si="1"/>
        <v>6958</v>
      </c>
    </row>
    <row r="46" spans="2:10" ht="12.75">
      <c r="B46" s="52" t="s">
        <v>283</v>
      </c>
      <c r="C46" s="37">
        <v>27337</v>
      </c>
      <c r="D46" s="37">
        <v>87934</v>
      </c>
      <c r="E46" s="37"/>
      <c r="F46" s="37"/>
      <c r="G46" s="37"/>
      <c r="H46" s="37">
        <f t="shared" si="2"/>
        <v>115271</v>
      </c>
      <c r="I46" s="57">
        <v>345687</v>
      </c>
      <c r="J46" s="52">
        <f t="shared" si="1"/>
        <v>460958</v>
      </c>
    </row>
    <row r="47" spans="2:10" ht="12.75">
      <c r="B47" s="52" t="s">
        <v>284</v>
      </c>
      <c r="C47" s="37">
        <v>7188</v>
      </c>
      <c r="D47" s="37"/>
      <c r="E47" s="37"/>
      <c r="F47" s="37"/>
      <c r="G47" s="37"/>
      <c r="H47" s="37">
        <f t="shared" si="2"/>
        <v>7188</v>
      </c>
      <c r="I47" s="57"/>
      <c r="J47" s="52">
        <f t="shared" si="1"/>
        <v>7188</v>
      </c>
    </row>
    <row r="48" spans="2:10" ht="12.75">
      <c r="B48" s="52" t="s">
        <v>285</v>
      </c>
      <c r="C48" s="37">
        <v>6958</v>
      </c>
      <c r="D48" s="37"/>
      <c r="E48" s="37"/>
      <c r="F48" s="37"/>
      <c r="G48" s="37"/>
      <c r="H48" s="37">
        <f t="shared" si="2"/>
        <v>6958</v>
      </c>
      <c r="I48" s="57"/>
      <c r="J48" s="52">
        <f t="shared" si="1"/>
        <v>6958</v>
      </c>
    </row>
    <row r="49" spans="2:10" ht="12.75">
      <c r="B49" s="52" t="s">
        <v>286</v>
      </c>
      <c r="C49" s="37">
        <v>6958</v>
      </c>
      <c r="D49" s="37"/>
      <c r="E49" s="37"/>
      <c r="F49" s="37"/>
      <c r="G49" s="37"/>
      <c r="H49" s="37">
        <f t="shared" si="2"/>
        <v>6958</v>
      </c>
      <c r="I49" s="57"/>
      <c r="J49" s="52">
        <f t="shared" si="1"/>
        <v>6958</v>
      </c>
    </row>
    <row r="50" spans="2:10" ht="12.75">
      <c r="B50" s="52" t="s">
        <v>287</v>
      </c>
      <c r="C50" s="37">
        <v>6958</v>
      </c>
      <c r="D50" s="37"/>
      <c r="E50" s="37"/>
      <c r="F50" s="37"/>
      <c r="G50" s="37"/>
      <c r="H50" s="37">
        <f t="shared" si="2"/>
        <v>6958</v>
      </c>
      <c r="I50" s="57"/>
      <c r="J50" s="52">
        <f t="shared" si="1"/>
        <v>6958</v>
      </c>
    </row>
    <row r="51" spans="2:10" ht="12.75">
      <c r="B51" s="52" t="s">
        <v>288</v>
      </c>
      <c r="C51" s="37">
        <v>6958</v>
      </c>
      <c r="D51" s="37"/>
      <c r="E51" s="37"/>
      <c r="F51" s="37"/>
      <c r="G51" s="37"/>
      <c r="H51" s="37">
        <f t="shared" si="2"/>
        <v>6958</v>
      </c>
      <c r="I51" s="57"/>
      <c r="J51" s="52">
        <f t="shared" si="1"/>
        <v>6958</v>
      </c>
    </row>
    <row r="52" spans="2:10" ht="12.75">
      <c r="B52" s="52" t="s">
        <v>289</v>
      </c>
      <c r="C52" s="37">
        <v>6958</v>
      </c>
      <c r="D52" s="37"/>
      <c r="E52" s="37"/>
      <c r="F52" s="37"/>
      <c r="G52" s="37"/>
      <c r="H52" s="37">
        <f t="shared" si="2"/>
        <v>6958</v>
      </c>
      <c r="I52" s="57"/>
      <c r="J52" s="52">
        <f t="shared" si="1"/>
        <v>6958</v>
      </c>
    </row>
    <row r="53" spans="2:10" ht="12.75">
      <c r="B53" s="52" t="s">
        <v>290</v>
      </c>
      <c r="C53" s="37">
        <v>6958</v>
      </c>
      <c r="D53" s="37"/>
      <c r="E53" s="37"/>
      <c r="F53" s="37"/>
      <c r="G53" s="37"/>
      <c r="H53" s="37">
        <f t="shared" si="2"/>
        <v>6958</v>
      </c>
      <c r="I53" s="57"/>
      <c r="J53" s="52">
        <f t="shared" si="1"/>
        <v>6958</v>
      </c>
    </row>
    <row r="54" spans="2:10" ht="12.75">
      <c r="B54" s="52" t="s">
        <v>51</v>
      </c>
      <c r="C54" s="37">
        <v>6958</v>
      </c>
      <c r="D54" s="37"/>
      <c r="E54" s="37"/>
      <c r="F54" s="37"/>
      <c r="G54" s="37"/>
      <c r="H54" s="37">
        <f t="shared" si="2"/>
        <v>6958</v>
      </c>
      <c r="I54" s="57"/>
      <c r="J54" s="52">
        <f t="shared" si="1"/>
        <v>6958</v>
      </c>
    </row>
    <row r="55" spans="2:10" ht="12.75">
      <c r="B55" s="52" t="s">
        <v>291</v>
      </c>
      <c r="C55" s="37">
        <v>6958</v>
      </c>
      <c r="D55" s="37"/>
      <c r="E55" s="37"/>
      <c r="F55" s="37"/>
      <c r="G55" s="37"/>
      <c r="H55" s="37">
        <f t="shared" si="2"/>
        <v>6958</v>
      </c>
      <c r="I55" s="57"/>
      <c r="J55" s="52">
        <f t="shared" si="1"/>
        <v>6958</v>
      </c>
    </row>
    <row r="56" spans="2:10" ht="12.75">
      <c r="B56" s="52" t="s">
        <v>292</v>
      </c>
      <c r="C56" s="37">
        <v>6958</v>
      </c>
      <c r="D56" s="37"/>
      <c r="E56" s="37"/>
      <c r="F56" s="37"/>
      <c r="G56" s="37"/>
      <c r="H56" s="37">
        <f t="shared" si="2"/>
        <v>6958</v>
      </c>
      <c r="I56" s="57"/>
      <c r="J56" s="52">
        <f t="shared" si="1"/>
        <v>6958</v>
      </c>
    </row>
    <row r="57" spans="2:10" ht="12.75">
      <c r="B57" s="52" t="s">
        <v>295</v>
      </c>
      <c r="C57" s="37">
        <v>6958</v>
      </c>
      <c r="D57" s="37"/>
      <c r="E57" s="37"/>
      <c r="F57" s="37"/>
      <c r="G57" s="37"/>
      <c r="H57" s="37">
        <f t="shared" si="2"/>
        <v>6958</v>
      </c>
      <c r="I57" s="57">
        <v>55090</v>
      </c>
      <c r="J57" s="52">
        <f t="shared" si="1"/>
        <v>62048</v>
      </c>
    </row>
    <row r="58" spans="2:10" ht="12.75">
      <c r="B58" s="52" t="s">
        <v>296</v>
      </c>
      <c r="C58" s="37">
        <v>8571</v>
      </c>
      <c r="D58" s="37"/>
      <c r="E58" s="37"/>
      <c r="F58" s="37"/>
      <c r="G58" s="37"/>
      <c r="H58" s="37">
        <f t="shared" si="2"/>
        <v>8571</v>
      </c>
      <c r="I58" s="57">
        <v>38563</v>
      </c>
      <c r="J58" s="52">
        <f t="shared" si="1"/>
        <v>47134</v>
      </c>
    </row>
    <row r="59" spans="2:10" ht="12.75">
      <c r="B59" s="52" t="s">
        <v>297</v>
      </c>
      <c r="C59" s="37">
        <v>41278</v>
      </c>
      <c r="D59" s="37">
        <v>210992</v>
      </c>
      <c r="E59" s="37"/>
      <c r="F59" s="37"/>
      <c r="G59" s="37"/>
      <c r="H59" s="37">
        <f t="shared" si="2"/>
        <v>252270</v>
      </c>
      <c r="I59" s="57">
        <v>619758</v>
      </c>
      <c r="J59" s="52">
        <f t="shared" si="1"/>
        <v>872028</v>
      </c>
    </row>
    <row r="60" spans="2:10" ht="12.75">
      <c r="B60" s="52" t="s">
        <v>298</v>
      </c>
      <c r="C60" s="37">
        <v>12158</v>
      </c>
      <c r="D60" s="37"/>
      <c r="E60" s="37"/>
      <c r="F60" s="37"/>
      <c r="G60" s="37"/>
      <c r="H60" s="37">
        <f t="shared" si="2"/>
        <v>12158</v>
      </c>
      <c r="I60" s="57">
        <v>52335</v>
      </c>
      <c r="J60" s="52">
        <f t="shared" si="1"/>
        <v>64493</v>
      </c>
    </row>
    <row r="61" spans="2:10" ht="12.75">
      <c r="B61" s="52" t="s">
        <v>293</v>
      </c>
      <c r="C61" s="37">
        <v>6958</v>
      </c>
      <c r="D61" s="37"/>
      <c r="E61" s="37"/>
      <c r="F61" s="37"/>
      <c r="G61" s="37"/>
      <c r="H61" s="37">
        <f t="shared" si="2"/>
        <v>6958</v>
      </c>
      <c r="I61" s="57"/>
      <c r="J61" s="52">
        <f t="shared" si="1"/>
        <v>6958</v>
      </c>
    </row>
    <row r="62" spans="2:10" ht="12.75">
      <c r="B62" s="52" t="s">
        <v>294</v>
      </c>
      <c r="C62" s="37">
        <v>6958</v>
      </c>
      <c r="D62" s="37"/>
      <c r="E62" s="37"/>
      <c r="F62" s="37"/>
      <c r="G62" s="37"/>
      <c r="H62" s="37">
        <f t="shared" si="2"/>
        <v>6958</v>
      </c>
      <c r="I62" s="57"/>
      <c r="J62" s="52">
        <f t="shared" si="1"/>
        <v>6958</v>
      </c>
    </row>
    <row r="63" spans="2:10" ht="12.75">
      <c r="B63" s="52" t="s">
        <v>59</v>
      </c>
      <c r="C63" s="37">
        <v>6958</v>
      </c>
      <c r="D63" s="37"/>
      <c r="E63" s="37"/>
      <c r="F63" s="37"/>
      <c r="G63" s="37"/>
      <c r="H63" s="37">
        <f t="shared" si="2"/>
        <v>6958</v>
      </c>
      <c r="I63" s="57"/>
      <c r="J63" s="52">
        <f t="shared" si="1"/>
        <v>6958</v>
      </c>
    </row>
    <row r="64" spans="2:10" ht="12.75">
      <c r="B64" s="52" t="s">
        <v>299</v>
      </c>
      <c r="C64" s="37">
        <v>10366</v>
      </c>
      <c r="D64" s="37"/>
      <c r="E64" s="37"/>
      <c r="F64" s="37"/>
      <c r="G64" s="37"/>
      <c r="H64" s="37">
        <f t="shared" si="2"/>
        <v>10366</v>
      </c>
      <c r="I64" s="57">
        <v>100539</v>
      </c>
      <c r="J64" s="52">
        <f t="shared" si="1"/>
        <v>110905</v>
      </c>
    </row>
    <row r="65" spans="2:10" ht="12.75">
      <c r="B65" s="52" t="s">
        <v>173</v>
      </c>
      <c r="C65" s="37">
        <v>6958</v>
      </c>
      <c r="D65" s="37"/>
      <c r="E65" s="37"/>
      <c r="F65" s="37"/>
      <c r="G65" s="37"/>
      <c r="H65" s="37">
        <f t="shared" si="2"/>
        <v>6958</v>
      </c>
      <c r="I65" s="57"/>
      <c r="J65" s="52">
        <f t="shared" si="1"/>
        <v>6958</v>
      </c>
    </row>
    <row r="66" spans="2:10" ht="12.75">
      <c r="B66" s="52" t="s">
        <v>300</v>
      </c>
      <c r="C66" s="37">
        <v>8640</v>
      </c>
      <c r="D66" s="37"/>
      <c r="E66" s="37"/>
      <c r="F66" s="37"/>
      <c r="G66" s="37"/>
      <c r="H66" s="37">
        <f t="shared" si="2"/>
        <v>8640</v>
      </c>
      <c r="I66" s="57">
        <v>66108</v>
      </c>
      <c r="J66" s="52">
        <f t="shared" si="1"/>
        <v>74748</v>
      </c>
    </row>
    <row r="67" spans="2:10" ht="12.75">
      <c r="B67" s="52" t="s">
        <v>301</v>
      </c>
      <c r="C67" s="37">
        <v>6958</v>
      </c>
      <c r="D67" s="37"/>
      <c r="E67" s="37"/>
      <c r="F67" s="37"/>
      <c r="G67" s="37"/>
      <c r="H67" s="37">
        <f t="shared" si="2"/>
        <v>6958</v>
      </c>
      <c r="I67" s="57"/>
      <c r="J67" s="52">
        <f t="shared" si="1"/>
        <v>6958</v>
      </c>
    </row>
    <row r="68" spans="2:10" ht="12.75">
      <c r="B68" s="52" t="s">
        <v>302</v>
      </c>
      <c r="C68" s="37">
        <v>6958</v>
      </c>
      <c r="D68" s="37"/>
      <c r="E68" s="37"/>
      <c r="F68" s="37"/>
      <c r="G68" s="37"/>
      <c r="H68" s="37">
        <f t="shared" si="2"/>
        <v>6958</v>
      </c>
      <c r="I68" s="57">
        <v>20659</v>
      </c>
      <c r="J68" s="52">
        <f t="shared" si="1"/>
        <v>27617</v>
      </c>
    </row>
    <row r="69" spans="2:10" ht="12.75">
      <c r="B69" s="52" t="s">
        <v>303</v>
      </c>
      <c r="C69" s="37">
        <v>9377</v>
      </c>
      <c r="D69" s="37"/>
      <c r="E69" s="37"/>
      <c r="F69" s="37"/>
      <c r="G69" s="37"/>
      <c r="H69" s="37">
        <f aca="true" t="shared" si="3" ref="H69:H102">SUM(C69,D69,E69,F69,G69)</f>
        <v>9377</v>
      </c>
      <c r="I69" s="57"/>
      <c r="J69" s="52">
        <f t="shared" si="1"/>
        <v>9377</v>
      </c>
    </row>
    <row r="70" spans="2:10" ht="12.75">
      <c r="B70" s="52" t="s">
        <v>304</v>
      </c>
      <c r="C70" s="37">
        <v>6958</v>
      </c>
      <c r="D70" s="37"/>
      <c r="E70" s="37"/>
      <c r="F70" s="37"/>
      <c r="G70" s="37"/>
      <c r="H70" s="37">
        <f t="shared" si="3"/>
        <v>6958</v>
      </c>
      <c r="I70" s="57"/>
      <c r="J70" s="52">
        <f t="shared" si="1"/>
        <v>6958</v>
      </c>
    </row>
    <row r="71" spans="2:10" ht="12.75">
      <c r="B71" s="52" t="s">
        <v>307</v>
      </c>
      <c r="C71" s="37">
        <v>44051</v>
      </c>
      <c r="D71" s="37">
        <v>165775</v>
      </c>
      <c r="E71" s="37"/>
      <c r="F71" s="37"/>
      <c r="G71" s="37"/>
      <c r="H71" s="37">
        <f t="shared" si="3"/>
        <v>209826</v>
      </c>
      <c r="I71" s="57">
        <v>718919</v>
      </c>
      <c r="J71" s="52">
        <f aca="true" t="shared" si="4" ref="J71:J134">SUM(H71:I71)</f>
        <v>928745</v>
      </c>
    </row>
    <row r="72" spans="2:10" ht="12.75">
      <c r="B72" s="52" t="s">
        <v>177</v>
      </c>
      <c r="C72" s="37">
        <v>6958</v>
      </c>
      <c r="D72" s="37"/>
      <c r="E72" s="37"/>
      <c r="F72" s="38"/>
      <c r="G72" s="38"/>
      <c r="H72" s="37">
        <f>SUM(C62,D62,E62,F62,G62)</f>
        <v>6958</v>
      </c>
      <c r="I72" s="57"/>
      <c r="J72" s="52">
        <f t="shared" si="4"/>
        <v>6958</v>
      </c>
    </row>
    <row r="73" spans="2:10" ht="12.75">
      <c r="B73" s="52" t="s">
        <v>305</v>
      </c>
      <c r="C73" s="37">
        <v>6958</v>
      </c>
      <c r="D73" s="37"/>
      <c r="E73" s="37"/>
      <c r="F73" s="37"/>
      <c r="G73" s="37"/>
      <c r="H73" s="37">
        <f t="shared" si="3"/>
        <v>6958</v>
      </c>
      <c r="I73" s="57"/>
      <c r="J73" s="52">
        <f t="shared" si="4"/>
        <v>6958</v>
      </c>
    </row>
    <row r="74" spans="2:10" ht="12.75">
      <c r="B74" s="52" t="s">
        <v>306</v>
      </c>
      <c r="C74" s="37">
        <v>6958</v>
      </c>
      <c r="D74" s="37"/>
      <c r="E74" s="37"/>
      <c r="F74" s="37"/>
      <c r="G74" s="37"/>
      <c r="H74" s="37">
        <f t="shared" si="3"/>
        <v>6958</v>
      </c>
      <c r="I74" s="57"/>
      <c r="J74" s="52">
        <f t="shared" si="4"/>
        <v>6958</v>
      </c>
    </row>
    <row r="75" spans="2:10" ht="12.75">
      <c r="B75" s="52" t="s">
        <v>179</v>
      </c>
      <c r="C75" s="37">
        <v>6958</v>
      </c>
      <c r="D75" s="37"/>
      <c r="E75" s="37"/>
      <c r="F75" s="37"/>
      <c r="G75" s="37"/>
      <c r="H75" s="37">
        <f t="shared" si="3"/>
        <v>6958</v>
      </c>
      <c r="I75" s="57"/>
      <c r="J75" s="52">
        <f t="shared" si="4"/>
        <v>6958</v>
      </c>
    </row>
    <row r="76" spans="2:10" ht="12.75">
      <c r="B76" s="52" t="s">
        <v>308</v>
      </c>
      <c r="C76" s="37">
        <v>12640</v>
      </c>
      <c r="D76" s="37"/>
      <c r="E76" s="37"/>
      <c r="F76" s="37"/>
      <c r="G76" s="37"/>
      <c r="H76" s="37">
        <f t="shared" si="3"/>
        <v>12640</v>
      </c>
      <c r="I76" s="57">
        <v>88143</v>
      </c>
      <c r="J76" s="52">
        <f t="shared" si="4"/>
        <v>100783</v>
      </c>
    </row>
    <row r="77" spans="2:10" ht="12.75">
      <c r="B77" s="52" t="s">
        <v>309</v>
      </c>
      <c r="C77" s="37">
        <v>6958</v>
      </c>
      <c r="D77" s="37"/>
      <c r="E77" s="37"/>
      <c r="F77" s="37"/>
      <c r="G77" s="37"/>
      <c r="H77" s="37">
        <f t="shared" si="3"/>
        <v>6958</v>
      </c>
      <c r="I77" s="57"/>
      <c r="J77" s="52">
        <f t="shared" si="4"/>
        <v>6958</v>
      </c>
    </row>
    <row r="78" spans="2:10" ht="12.75">
      <c r="B78" s="52" t="s">
        <v>310</v>
      </c>
      <c r="C78" s="37">
        <v>7281</v>
      </c>
      <c r="D78" s="37"/>
      <c r="E78" s="37"/>
      <c r="F78" s="37"/>
      <c r="G78" s="37"/>
      <c r="H78" s="37">
        <f t="shared" si="3"/>
        <v>7281</v>
      </c>
      <c r="I78" s="57">
        <v>22036</v>
      </c>
      <c r="J78" s="52">
        <f t="shared" si="4"/>
        <v>29317</v>
      </c>
    </row>
    <row r="79" spans="2:10" ht="12.75">
      <c r="B79" s="52" t="s">
        <v>311</v>
      </c>
      <c r="C79" s="37">
        <v>20919</v>
      </c>
      <c r="D79" s="37">
        <v>54937</v>
      </c>
      <c r="E79" s="37"/>
      <c r="F79" s="37"/>
      <c r="G79" s="37"/>
      <c r="H79" s="37">
        <f t="shared" si="3"/>
        <v>75856</v>
      </c>
      <c r="I79" s="57">
        <v>254789</v>
      </c>
      <c r="J79" s="52">
        <f t="shared" si="4"/>
        <v>330645</v>
      </c>
    </row>
    <row r="80" spans="2:10" ht="12.75">
      <c r="B80" s="52" t="s">
        <v>241</v>
      </c>
      <c r="C80" s="37">
        <v>6958</v>
      </c>
      <c r="D80" s="37"/>
      <c r="E80" s="37"/>
      <c r="F80" s="37"/>
      <c r="G80" s="37"/>
      <c r="H80" s="37">
        <f t="shared" si="3"/>
        <v>6958</v>
      </c>
      <c r="I80" s="57"/>
      <c r="J80" s="52">
        <f t="shared" si="4"/>
        <v>6958</v>
      </c>
    </row>
    <row r="81" spans="2:10" ht="12.75">
      <c r="B81" s="52" t="s">
        <v>401</v>
      </c>
      <c r="C81" s="37">
        <v>13488</v>
      </c>
      <c r="D81" s="37"/>
      <c r="E81" s="37"/>
      <c r="F81" s="37"/>
      <c r="G81" s="37"/>
      <c r="H81" s="37">
        <f t="shared" si="3"/>
        <v>13488</v>
      </c>
      <c r="I81" s="57">
        <v>96407</v>
      </c>
      <c r="J81" s="52">
        <f t="shared" si="4"/>
        <v>109895</v>
      </c>
    </row>
    <row r="82" spans="2:10" ht="12.75">
      <c r="B82" s="52" t="s">
        <v>312</v>
      </c>
      <c r="C82" s="37">
        <v>6958</v>
      </c>
      <c r="D82" s="37"/>
      <c r="E82" s="37"/>
      <c r="F82" s="37"/>
      <c r="G82" s="37"/>
      <c r="H82" s="37">
        <f t="shared" si="3"/>
        <v>6958</v>
      </c>
      <c r="I82" s="57">
        <v>19281</v>
      </c>
      <c r="J82" s="52">
        <f t="shared" si="4"/>
        <v>26239</v>
      </c>
    </row>
    <row r="83" spans="2:10" ht="12.75">
      <c r="B83" s="52" t="s">
        <v>313</v>
      </c>
      <c r="C83" s="37">
        <v>231095</v>
      </c>
      <c r="D83" s="37">
        <v>498214</v>
      </c>
      <c r="E83" s="37">
        <v>1988100</v>
      </c>
      <c r="F83" s="37">
        <v>3031608</v>
      </c>
      <c r="G83" s="37">
        <v>11961762</v>
      </c>
      <c r="H83" s="37">
        <f t="shared" si="3"/>
        <v>17710779</v>
      </c>
      <c r="I83" s="57">
        <v>1907477</v>
      </c>
      <c r="J83" s="52">
        <f t="shared" si="4"/>
        <v>19618256</v>
      </c>
    </row>
    <row r="84" spans="2:10" ht="12.75">
      <c r="B84" s="52" t="s">
        <v>314</v>
      </c>
      <c r="C84" s="37">
        <v>6958</v>
      </c>
      <c r="D84" s="37"/>
      <c r="E84" s="37"/>
      <c r="F84" s="37"/>
      <c r="G84" s="37"/>
      <c r="H84" s="37">
        <f t="shared" si="3"/>
        <v>6958</v>
      </c>
      <c r="I84" s="57"/>
      <c r="J84" s="52">
        <f t="shared" si="4"/>
        <v>6958</v>
      </c>
    </row>
    <row r="85" spans="2:10" ht="12.75">
      <c r="B85" s="52" t="s">
        <v>315</v>
      </c>
      <c r="C85" s="37">
        <v>28087</v>
      </c>
      <c r="D85" s="37">
        <v>85823</v>
      </c>
      <c r="E85" s="37"/>
      <c r="F85" s="37"/>
      <c r="G85" s="37"/>
      <c r="H85" s="37">
        <f t="shared" si="3"/>
        <v>113910</v>
      </c>
      <c r="I85" s="57">
        <v>418681</v>
      </c>
      <c r="J85" s="52">
        <f t="shared" si="4"/>
        <v>532591</v>
      </c>
    </row>
    <row r="86" spans="2:10" ht="12.75">
      <c r="B86" s="52" t="s">
        <v>316</v>
      </c>
      <c r="C86" s="37">
        <v>6958</v>
      </c>
      <c r="D86" s="37"/>
      <c r="E86" s="37"/>
      <c r="F86" s="37"/>
      <c r="G86" s="37"/>
      <c r="H86" s="37">
        <f t="shared" si="3"/>
        <v>6958</v>
      </c>
      <c r="I86" s="57"/>
      <c r="J86" s="52">
        <f t="shared" si="4"/>
        <v>6958</v>
      </c>
    </row>
    <row r="87" spans="2:10" ht="12.75">
      <c r="B87" s="52" t="s">
        <v>317</v>
      </c>
      <c r="C87" s="37">
        <v>6958</v>
      </c>
      <c r="D87" s="37"/>
      <c r="E87" s="37"/>
      <c r="F87" s="37"/>
      <c r="G87" s="37"/>
      <c r="H87" s="37">
        <f t="shared" si="3"/>
        <v>6958</v>
      </c>
      <c r="I87" s="57"/>
      <c r="J87" s="52">
        <f t="shared" si="4"/>
        <v>6958</v>
      </c>
    </row>
    <row r="88" spans="2:10" ht="12.75">
      <c r="B88" s="52" t="s">
        <v>318</v>
      </c>
      <c r="C88" s="37">
        <v>9193</v>
      </c>
      <c r="D88" s="37"/>
      <c r="E88" s="37"/>
      <c r="F88" s="37"/>
      <c r="G88" s="37"/>
      <c r="H88" s="37">
        <f t="shared" si="3"/>
        <v>9193</v>
      </c>
      <c r="I88" s="57">
        <v>8263</v>
      </c>
      <c r="J88" s="52">
        <f t="shared" si="4"/>
        <v>17456</v>
      </c>
    </row>
    <row r="89" spans="2:10" ht="12.75">
      <c r="B89" s="52" t="s">
        <v>191</v>
      </c>
      <c r="C89" s="37">
        <v>7580</v>
      </c>
      <c r="D89" s="37"/>
      <c r="E89" s="37"/>
      <c r="F89" s="37"/>
      <c r="G89" s="37"/>
      <c r="H89" s="37">
        <f t="shared" si="3"/>
        <v>7580</v>
      </c>
      <c r="I89" s="57">
        <v>22036</v>
      </c>
      <c r="J89" s="52">
        <f t="shared" si="4"/>
        <v>29616</v>
      </c>
    </row>
    <row r="90" spans="2:10" ht="12.75">
      <c r="B90" s="52" t="s">
        <v>319</v>
      </c>
      <c r="C90" s="37">
        <v>14497</v>
      </c>
      <c r="D90" s="37"/>
      <c r="E90" s="37"/>
      <c r="F90" s="37"/>
      <c r="G90" s="37"/>
      <c r="H90" s="37">
        <f t="shared" si="3"/>
        <v>14497</v>
      </c>
      <c r="I90" s="57">
        <v>42694</v>
      </c>
      <c r="J90" s="52">
        <f t="shared" si="4"/>
        <v>57191</v>
      </c>
    </row>
    <row r="91" spans="2:10" ht="12.75">
      <c r="B91" s="52" t="s">
        <v>616</v>
      </c>
      <c r="C91" s="37">
        <v>6958</v>
      </c>
      <c r="D91" s="37"/>
      <c r="E91" s="37"/>
      <c r="F91" s="37"/>
      <c r="G91" s="37"/>
      <c r="H91" s="37">
        <f>SUM(C115,D115,E115,F115,G115)</f>
        <v>6958</v>
      </c>
      <c r="I91" s="57"/>
      <c r="J91" s="52">
        <f t="shared" si="4"/>
        <v>6958</v>
      </c>
    </row>
    <row r="92" spans="2:10" ht="12.75">
      <c r="B92" s="52" t="s">
        <v>320</v>
      </c>
      <c r="C92" s="37">
        <v>19048</v>
      </c>
      <c r="D92" s="37">
        <v>76449</v>
      </c>
      <c r="E92" s="37"/>
      <c r="F92" s="37"/>
      <c r="G92" s="37"/>
      <c r="H92" s="37">
        <f t="shared" si="3"/>
        <v>95497</v>
      </c>
      <c r="I92" s="57">
        <v>301616</v>
      </c>
      <c r="J92" s="52">
        <f t="shared" si="4"/>
        <v>397113</v>
      </c>
    </row>
    <row r="93" spans="2:10" ht="12.75">
      <c r="B93" s="52" t="s">
        <v>321</v>
      </c>
      <c r="C93" s="37">
        <v>6958</v>
      </c>
      <c r="D93" s="37"/>
      <c r="E93" s="37"/>
      <c r="F93" s="37"/>
      <c r="G93" s="37"/>
      <c r="H93" s="37">
        <f t="shared" si="3"/>
        <v>6958</v>
      </c>
      <c r="I93" s="57"/>
      <c r="J93" s="52">
        <f t="shared" si="4"/>
        <v>6958</v>
      </c>
    </row>
    <row r="94" spans="2:10" ht="12.75">
      <c r="B94" s="52" t="s">
        <v>322</v>
      </c>
      <c r="C94" s="37">
        <v>20759</v>
      </c>
      <c r="D94" s="37"/>
      <c r="E94" s="37"/>
      <c r="F94" s="37"/>
      <c r="G94" s="37"/>
      <c r="H94" s="37">
        <f t="shared" si="3"/>
        <v>20759</v>
      </c>
      <c r="I94" s="57">
        <v>117065</v>
      </c>
      <c r="J94" s="52">
        <f t="shared" si="4"/>
        <v>137824</v>
      </c>
    </row>
    <row r="95" spans="2:10" ht="12.75">
      <c r="B95" s="52" t="s">
        <v>190</v>
      </c>
      <c r="C95" s="37">
        <v>6958</v>
      </c>
      <c r="D95" s="37"/>
      <c r="E95" s="37"/>
      <c r="F95" s="37"/>
      <c r="G95" s="37"/>
      <c r="H95" s="37">
        <f t="shared" si="3"/>
        <v>6958</v>
      </c>
      <c r="I95" s="57"/>
      <c r="J95" s="52">
        <f t="shared" si="4"/>
        <v>6958</v>
      </c>
    </row>
    <row r="96" spans="2:10" ht="12.75">
      <c r="B96" s="52" t="s">
        <v>323</v>
      </c>
      <c r="C96" s="37">
        <v>6958</v>
      </c>
      <c r="D96" s="37"/>
      <c r="E96" s="37"/>
      <c r="F96" s="37"/>
      <c r="G96" s="37"/>
      <c r="H96" s="37">
        <f t="shared" si="3"/>
        <v>6958</v>
      </c>
      <c r="I96" s="57">
        <v>24790</v>
      </c>
      <c r="J96" s="52">
        <f t="shared" si="4"/>
        <v>31748</v>
      </c>
    </row>
    <row r="97" spans="2:10" ht="12.75">
      <c r="B97" s="52" t="s">
        <v>6</v>
      </c>
      <c r="C97" s="37">
        <v>7626</v>
      </c>
      <c r="D97" s="37"/>
      <c r="E97" s="37"/>
      <c r="F97" s="37"/>
      <c r="G97" s="37"/>
      <c r="H97" s="37">
        <f t="shared" si="3"/>
        <v>7626</v>
      </c>
      <c r="I97" s="57">
        <v>20659</v>
      </c>
      <c r="J97" s="52">
        <f t="shared" si="4"/>
        <v>28285</v>
      </c>
    </row>
    <row r="98" spans="2:10" ht="12.75">
      <c r="B98" s="52" t="s">
        <v>324</v>
      </c>
      <c r="C98" s="37">
        <v>6958</v>
      </c>
      <c r="D98" s="37"/>
      <c r="E98" s="37"/>
      <c r="F98" s="37"/>
      <c r="G98" s="37"/>
      <c r="H98" s="37">
        <f t="shared" si="3"/>
        <v>6958</v>
      </c>
      <c r="I98" s="57"/>
      <c r="J98" s="52">
        <f t="shared" si="4"/>
        <v>6958</v>
      </c>
    </row>
    <row r="99" spans="2:10" ht="12.75">
      <c r="B99" s="52" t="s">
        <v>325</v>
      </c>
      <c r="C99" s="37">
        <v>7327</v>
      </c>
      <c r="D99" s="37"/>
      <c r="E99" s="37"/>
      <c r="F99" s="37"/>
      <c r="G99" s="37"/>
      <c r="H99" s="37">
        <f t="shared" si="3"/>
        <v>7327</v>
      </c>
      <c r="I99" s="57"/>
      <c r="J99" s="52">
        <f t="shared" si="4"/>
        <v>7327</v>
      </c>
    </row>
    <row r="100" spans="2:10" ht="12.75">
      <c r="B100" s="52" t="s">
        <v>326</v>
      </c>
      <c r="C100" s="37">
        <v>6958</v>
      </c>
      <c r="D100" s="37"/>
      <c r="E100" s="37"/>
      <c r="F100" s="37"/>
      <c r="G100" s="37"/>
      <c r="H100" s="37">
        <f t="shared" si="3"/>
        <v>6958</v>
      </c>
      <c r="I100" s="57">
        <v>55090</v>
      </c>
      <c r="J100" s="52">
        <f t="shared" si="4"/>
        <v>62048</v>
      </c>
    </row>
    <row r="101" spans="2:10" ht="12.75">
      <c r="B101" s="52" t="s">
        <v>329</v>
      </c>
      <c r="C101" s="37">
        <v>6958</v>
      </c>
      <c r="D101" s="37"/>
      <c r="E101" s="37"/>
      <c r="F101" s="37"/>
      <c r="G101" s="37"/>
      <c r="H101" s="37">
        <f t="shared" si="3"/>
        <v>6958</v>
      </c>
      <c r="I101" s="57"/>
      <c r="J101" s="52">
        <f t="shared" si="4"/>
        <v>6958</v>
      </c>
    </row>
    <row r="102" spans="2:10" ht="12.75">
      <c r="B102" s="52" t="s">
        <v>327</v>
      </c>
      <c r="C102" s="37">
        <v>6958</v>
      </c>
      <c r="D102" s="37"/>
      <c r="E102" s="37"/>
      <c r="F102" s="37"/>
      <c r="G102" s="37"/>
      <c r="H102" s="37">
        <f t="shared" si="3"/>
        <v>6958</v>
      </c>
      <c r="I102" s="57">
        <v>27545</v>
      </c>
      <c r="J102" s="52">
        <f t="shared" si="4"/>
        <v>34503</v>
      </c>
    </row>
    <row r="103" spans="2:10" ht="12.75">
      <c r="B103" s="52" t="s">
        <v>328</v>
      </c>
      <c r="C103" s="37">
        <v>6958</v>
      </c>
      <c r="D103" s="37"/>
      <c r="E103" s="37"/>
      <c r="F103" s="37"/>
      <c r="G103" s="37"/>
      <c r="H103" s="37">
        <f aca="true" t="shared" si="5" ref="H103:H134">SUM(C103,D103,E103,F103,G103)</f>
        <v>6958</v>
      </c>
      <c r="I103" s="57"/>
      <c r="J103" s="52">
        <f t="shared" si="4"/>
        <v>6958</v>
      </c>
    </row>
    <row r="104" spans="2:10" ht="12.75">
      <c r="B104" s="52" t="s">
        <v>330</v>
      </c>
      <c r="C104" s="37">
        <v>6958</v>
      </c>
      <c r="D104" s="37"/>
      <c r="E104" s="37"/>
      <c r="F104" s="37"/>
      <c r="G104" s="37"/>
      <c r="H104" s="37">
        <f t="shared" si="5"/>
        <v>6958</v>
      </c>
      <c r="I104" s="57"/>
      <c r="J104" s="52">
        <f t="shared" si="4"/>
        <v>6958</v>
      </c>
    </row>
    <row r="105" spans="2:10" ht="12.75">
      <c r="B105" s="52" t="s">
        <v>331</v>
      </c>
      <c r="C105" s="37">
        <v>15298</v>
      </c>
      <c r="D105" s="37"/>
      <c r="E105" s="37"/>
      <c r="F105" s="37"/>
      <c r="G105" s="37"/>
      <c r="H105" s="37">
        <f t="shared" si="5"/>
        <v>15298</v>
      </c>
      <c r="I105" s="57">
        <v>212095</v>
      </c>
      <c r="J105" s="52">
        <f t="shared" si="4"/>
        <v>227393</v>
      </c>
    </row>
    <row r="106" spans="2:10" ht="12.75">
      <c r="B106" s="52" t="s">
        <v>332</v>
      </c>
      <c r="C106" s="37">
        <v>9699</v>
      </c>
      <c r="D106" s="37"/>
      <c r="E106" s="37"/>
      <c r="F106" s="37"/>
      <c r="G106" s="37"/>
      <c r="H106" s="37">
        <f t="shared" si="5"/>
        <v>9699</v>
      </c>
      <c r="I106" s="57">
        <v>50958</v>
      </c>
      <c r="J106" s="52">
        <f t="shared" si="4"/>
        <v>60657</v>
      </c>
    </row>
    <row r="107" spans="2:10" ht="12.75">
      <c r="B107" s="52" t="s">
        <v>242</v>
      </c>
      <c r="C107" s="37">
        <v>6958</v>
      </c>
      <c r="D107" s="37"/>
      <c r="E107" s="37"/>
      <c r="F107" s="37"/>
      <c r="G107" s="37"/>
      <c r="H107" s="37">
        <f t="shared" si="5"/>
        <v>6958</v>
      </c>
      <c r="I107" s="57"/>
      <c r="J107" s="52">
        <f t="shared" si="4"/>
        <v>6958</v>
      </c>
    </row>
    <row r="108" spans="2:10" ht="12.75">
      <c r="B108" s="52" t="s">
        <v>339</v>
      </c>
      <c r="C108" s="37">
        <v>6958</v>
      </c>
      <c r="D108" s="37"/>
      <c r="E108" s="37"/>
      <c r="F108" s="37"/>
      <c r="G108" s="37"/>
      <c r="H108" s="37">
        <f t="shared" si="5"/>
        <v>6958</v>
      </c>
      <c r="I108" s="57"/>
      <c r="J108" s="52">
        <f t="shared" si="4"/>
        <v>6958</v>
      </c>
    </row>
    <row r="109" spans="2:10" ht="12.75">
      <c r="B109" s="52" t="s">
        <v>333</v>
      </c>
      <c r="C109" s="37">
        <v>6958</v>
      </c>
      <c r="D109" s="37"/>
      <c r="E109" s="37"/>
      <c r="F109" s="37"/>
      <c r="G109" s="37"/>
      <c r="H109" s="37">
        <f t="shared" si="5"/>
        <v>6958</v>
      </c>
      <c r="I109" s="57"/>
      <c r="J109" s="52">
        <f t="shared" si="4"/>
        <v>6958</v>
      </c>
    </row>
    <row r="110" spans="2:10" ht="12.75">
      <c r="B110" s="52" t="s">
        <v>334</v>
      </c>
      <c r="C110" s="37">
        <v>6958</v>
      </c>
      <c r="D110" s="37"/>
      <c r="E110" s="37"/>
      <c r="F110" s="37"/>
      <c r="G110" s="37"/>
      <c r="H110" s="37">
        <f t="shared" si="5"/>
        <v>6958</v>
      </c>
      <c r="I110" s="57"/>
      <c r="J110" s="52">
        <f t="shared" si="4"/>
        <v>6958</v>
      </c>
    </row>
    <row r="111" spans="2:10" ht="12.75">
      <c r="B111" s="52" t="s">
        <v>335</v>
      </c>
      <c r="C111" s="37">
        <v>13947</v>
      </c>
      <c r="D111" s="37"/>
      <c r="E111" s="37"/>
      <c r="F111" s="37"/>
      <c r="G111" s="37"/>
      <c r="H111" s="37">
        <f t="shared" si="5"/>
        <v>13947</v>
      </c>
      <c r="I111" s="57">
        <v>55090</v>
      </c>
      <c r="J111" s="52">
        <f t="shared" si="4"/>
        <v>69037</v>
      </c>
    </row>
    <row r="112" spans="2:10" ht="12.75">
      <c r="B112" s="52" t="s">
        <v>197</v>
      </c>
      <c r="C112" s="37">
        <v>6958</v>
      </c>
      <c r="D112" s="37"/>
      <c r="E112" s="37"/>
      <c r="F112" s="37"/>
      <c r="G112" s="37"/>
      <c r="H112" s="37">
        <f t="shared" si="5"/>
        <v>6958</v>
      </c>
      <c r="I112" s="57"/>
      <c r="J112" s="52">
        <f t="shared" si="4"/>
        <v>6958</v>
      </c>
    </row>
    <row r="113" spans="2:10" ht="12.75">
      <c r="B113" s="52" t="s">
        <v>336</v>
      </c>
      <c r="C113" s="37">
        <v>6958</v>
      </c>
      <c r="D113" s="37"/>
      <c r="E113" s="37"/>
      <c r="F113" s="37"/>
      <c r="G113" s="37"/>
      <c r="H113" s="37">
        <f t="shared" si="5"/>
        <v>6958</v>
      </c>
      <c r="I113" s="57"/>
      <c r="J113" s="52">
        <f t="shared" si="4"/>
        <v>6958</v>
      </c>
    </row>
    <row r="114" spans="2:10" ht="12.75">
      <c r="B114" s="52" t="s">
        <v>337</v>
      </c>
      <c r="C114" s="37">
        <v>7696</v>
      </c>
      <c r="D114" s="37"/>
      <c r="E114" s="37"/>
      <c r="F114" s="37"/>
      <c r="G114" s="37"/>
      <c r="H114" s="37">
        <f t="shared" si="5"/>
        <v>7696</v>
      </c>
      <c r="I114" s="57">
        <v>68862</v>
      </c>
      <c r="J114" s="52">
        <f t="shared" si="4"/>
        <v>76558</v>
      </c>
    </row>
    <row r="115" spans="2:10" ht="12.75">
      <c r="B115" s="52" t="s">
        <v>89</v>
      </c>
      <c r="C115" s="37">
        <v>6958</v>
      </c>
      <c r="D115" s="37"/>
      <c r="E115" s="37"/>
      <c r="F115" s="37"/>
      <c r="G115" s="37"/>
      <c r="H115" s="37">
        <f t="shared" si="5"/>
        <v>6958</v>
      </c>
      <c r="I115" s="57"/>
      <c r="J115" s="52">
        <f t="shared" si="4"/>
        <v>6958</v>
      </c>
    </row>
    <row r="116" spans="2:10" ht="12.75">
      <c r="B116" s="52" t="s">
        <v>338</v>
      </c>
      <c r="C116" s="37">
        <v>20851</v>
      </c>
      <c r="D116" s="37">
        <v>75082</v>
      </c>
      <c r="E116" s="37"/>
      <c r="F116" s="37"/>
      <c r="G116" s="37"/>
      <c r="H116" s="37">
        <f t="shared" si="5"/>
        <v>95933</v>
      </c>
      <c r="I116" s="57">
        <v>391136</v>
      </c>
      <c r="J116" s="52">
        <f t="shared" si="4"/>
        <v>487069</v>
      </c>
    </row>
    <row r="117" spans="2:10" ht="12.75">
      <c r="B117" s="52" t="s">
        <v>340</v>
      </c>
      <c r="C117" s="37">
        <v>6958</v>
      </c>
      <c r="D117" s="37"/>
      <c r="E117" s="37"/>
      <c r="F117" s="37"/>
      <c r="G117" s="37"/>
      <c r="H117" s="37">
        <f t="shared" si="5"/>
        <v>6958</v>
      </c>
      <c r="I117" s="57"/>
      <c r="J117" s="52">
        <f t="shared" si="4"/>
        <v>6958</v>
      </c>
    </row>
    <row r="118" spans="2:10" ht="12.75">
      <c r="B118" s="52" t="s">
        <v>341</v>
      </c>
      <c r="C118" s="37">
        <v>6958</v>
      </c>
      <c r="D118" s="37"/>
      <c r="E118" s="37"/>
      <c r="F118" s="37"/>
      <c r="G118" s="37"/>
      <c r="H118" s="37">
        <f t="shared" si="5"/>
        <v>6958</v>
      </c>
      <c r="I118" s="57"/>
      <c r="J118" s="52">
        <f t="shared" si="4"/>
        <v>6958</v>
      </c>
    </row>
    <row r="119" spans="2:10" ht="12.75">
      <c r="B119" s="52" t="s">
        <v>342</v>
      </c>
      <c r="C119" s="37">
        <v>6958</v>
      </c>
      <c r="D119" s="37"/>
      <c r="E119" s="37"/>
      <c r="F119" s="37"/>
      <c r="G119" s="37"/>
      <c r="H119" s="37">
        <f t="shared" si="5"/>
        <v>6958</v>
      </c>
      <c r="I119" s="57"/>
      <c r="J119" s="52">
        <f t="shared" si="4"/>
        <v>6958</v>
      </c>
    </row>
    <row r="120" spans="2:10" ht="12.75">
      <c r="B120" s="52" t="s">
        <v>343</v>
      </c>
      <c r="C120" s="37">
        <v>15069</v>
      </c>
      <c r="D120" s="37">
        <v>56378</v>
      </c>
      <c r="E120" s="37"/>
      <c r="F120" s="37"/>
      <c r="G120" s="37"/>
      <c r="H120" s="37">
        <f t="shared" si="5"/>
        <v>71447</v>
      </c>
      <c r="I120" s="57">
        <v>159760</v>
      </c>
      <c r="J120" s="52">
        <f t="shared" si="4"/>
        <v>231207</v>
      </c>
    </row>
    <row r="121" spans="2:10" ht="12.75">
      <c r="B121" s="52" t="s">
        <v>201</v>
      </c>
      <c r="C121" s="37">
        <v>6958</v>
      </c>
      <c r="D121" s="37"/>
      <c r="E121" s="37"/>
      <c r="F121" s="37"/>
      <c r="G121" s="37"/>
      <c r="H121" s="37">
        <f t="shared" si="5"/>
        <v>6958</v>
      </c>
      <c r="I121" s="57"/>
      <c r="J121" s="52">
        <f t="shared" si="4"/>
        <v>6958</v>
      </c>
    </row>
    <row r="122" spans="2:10" ht="12.75">
      <c r="B122" s="52" t="s">
        <v>344</v>
      </c>
      <c r="C122" s="37">
        <v>16168</v>
      </c>
      <c r="D122" s="37"/>
      <c r="E122" s="37"/>
      <c r="F122" s="37"/>
      <c r="G122" s="37"/>
      <c r="H122" s="37">
        <f t="shared" si="5"/>
        <v>16168</v>
      </c>
      <c r="I122" s="57">
        <v>90898</v>
      </c>
      <c r="J122" s="52">
        <f t="shared" si="4"/>
        <v>107066</v>
      </c>
    </row>
    <row r="123" spans="2:10" ht="12.75">
      <c r="B123" s="52" t="s">
        <v>345</v>
      </c>
      <c r="C123" s="37">
        <v>17472</v>
      </c>
      <c r="D123" s="37">
        <v>42831</v>
      </c>
      <c r="E123" s="37"/>
      <c r="F123" s="37"/>
      <c r="G123" s="37"/>
      <c r="H123" s="37">
        <f t="shared" si="5"/>
        <v>60303</v>
      </c>
      <c r="I123" s="57">
        <v>64730</v>
      </c>
      <c r="J123" s="52">
        <f t="shared" si="4"/>
        <v>125033</v>
      </c>
    </row>
    <row r="124" spans="2:10" ht="12.75">
      <c r="B124" s="52" t="s">
        <v>346</v>
      </c>
      <c r="C124" s="37">
        <v>7673</v>
      </c>
      <c r="D124" s="37"/>
      <c r="E124" s="37"/>
      <c r="F124" s="37"/>
      <c r="G124" s="37"/>
      <c r="H124" s="37">
        <f t="shared" si="5"/>
        <v>7673</v>
      </c>
      <c r="I124" s="57">
        <v>15150</v>
      </c>
      <c r="J124" s="52">
        <f t="shared" si="4"/>
        <v>22823</v>
      </c>
    </row>
    <row r="125" spans="2:10" ht="12.75">
      <c r="B125" s="52" t="s">
        <v>347</v>
      </c>
      <c r="C125" s="37">
        <v>6958</v>
      </c>
      <c r="D125" s="37"/>
      <c r="E125" s="37"/>
      <c r="F125" s="37"/>
      <c r="G125" s="37"/>
      <c r="H125" s="37">
        <f t="shared" si="5"/>
        <v>6958</v>
      </c>
      <c r="I125" s="57"/>
      <c r="J125" s="52">
        <f t="shared" si="4"/>
        <v>6958</v>
      </c>
    </row>
    <row r="126" spans="2:10" ht="12.75">
      <c r="B126" s="52" t="s">
        <v>10</v>
      </c>
      <c r="C126" s="37">
        <v>10619</v>
      </c>
      <c r="D126" s="37"/>
      <c r="E126" s="37"/>
      <c r="F126" s="37"/>
      <c r="G126" s="37"/>
      <c r="H126" s="37">
        <f t="shared" si="5"/>
        <v>10619</v>
      </c>
      <c r="I126" s="57">
        <v>68862</v>
      </c>
      <c r="J126" s="52">
        <f t="shared" si="4"/>
        <v>79481</v>
      </c>
    </row>
    <row r="127" spans="2:10" ht="12.75">
      <c r="B127" s="52" t="s">
        <v>348</v>
      </c>
      <c r="C127" s="37">
        <v>13626</v>
      </c>
      <c r="D127" s="37"/>
      <c r="E127" s="37"/>
      <c r="F127" s="37"/>
      <c r="G127" s="37"/>
      <c r="H127" s="37">
        <f t="shared" si="5"/>
        <v>13626</v>
      </c>
      <c r="I127" s="57">
        <v>70239</v>
      </c>
      <c r="J127" s="52">
        <f t="shared" si="4"/>
        <v>83865</v>
      </c>
    </row>
    <row r="128" spans="2:10" ht="12.75">
      <c r="B128" s="52" t="s">
        <v>349</v>
      </c>
      <c r="C128" s="37">
        <v>6958</v>
      </c>
      <c r="D128" s="37"/>
      <c r="E128" s="37"/>
      <c r="F128" s="37"/>
      <c r="G128" s="37"/>
      <c r="H128" s="37">
        <f t="shared" si="5"/>
        <v>6958</v>
      </c>
      <c r="I128" s="57"/>
      <c r="J128" s="52">
        <f t="shared" si="4"/>
        <v>6958</v>
      </c>
    </row>
    <row r="129" spans="2:10" ht="12.75">
      <c r="B129" s="52" t="s">
        <v>350</v>
      </c>
      <c r="C129" s="37">
        <v>6958</v>
      </c>
      <c r="D129" s="37"/>
      <c r="E129" s="37"/>
      <c r="F129" s="37"/>
      <c r="G129" s="37"/>
      <c r="H129" s="37">
        <f t="shared" si="5"/>
        <v>6958</v>
      </c>
      <c r="I129" s="57"/>
      <c r="J129" s="52">
        <f t="shared" si="4"/>
        <v>6958</v>
      </c>
    </row>
    <row r="130" spans="2:10" ht="12.75">
      <c r="B130" s="52" t="s">
        <v>351</v>
      </c>
      <c r="C130" s="37">
        <v>6958</v>
      </c>
      <c r="D130" s="37"/>
      <c r="E130" s="37"/>
      <c r="F130" s="37"/>
      <c r="G130" s="37"/>
      <c r="H130" s="37">
        <f t="shared" si="5"/>
        <v>6958</v>
      </c>
      <c r="I130" s="57"/>
      <c r="J130" s="52">
        <f t="shared" si="4"/>
        <v>6958</v>
      </c>
    </row>
    <row r="131" spans="2:10" ht="12.75">
      <c r="B131" s="52" t="s">
        <v>352</v>
      </c>
      <c r="C131" s="37">
        <v>6958</v>
      </c>
      <c r="D131" s="37"/>
      <c r="E131" s="37"/>
      <c r="F131" s="37"/>
      <c r="G131" s="37"/>
      <c r="H131" s="37">
        <f t="shared" si="5"/>
        <v>6958</v>
      </c>
      <c r="I131" s="57"/>
      <c r="J131" s="52">
        <f t="shared" si="4"/>
        <v>6958</v>
      </c>
    </row>
    <row r="132" spans="2:10" ht="12.75">
      <c r="B132" s="52" t="s">
        <v>353</v>
      </c>
      <c r="C132" s="37">
        <v>6958</v>
      </c>
      <c r="D132" s="37"/>
      <c r="E132" s="37"/>
      <c r="F132" s="37"/>
      <c r="G132" s="37"/>
      <c r="H132" s="37">
        <f t="shared" si="5"/>
        <v>6958</v>
      </c>
      <c r="I132" s="57"/>
      <c r="J132" s="52">
        <f t="shared" si="4"/>
        <v>6958</v>
      </c>
    </row>
    <row r="133" spans="2:10" ht="12.75">
      <c r="B133" s="52" t="s">
        <v>354</v>
      </c>
      <c r="C133" s="37">
        <v>6958</v>
      </c>
      <c r="D133" s="37"/>
      <c r="E133" s="37"/>
      <c r="F133" s="37"/>
      <c r="G133" s="37"/>
      <c r="H133" s="37">
        <f t="shared" si="5"/>
        <v>6958</v>
      </c>
      <c r="I133" s="57"/>
      <c r="J133" s="52">
        <f t="shared" si="4"/>
        <v>6958</v>
      </c>
    </row>
    <row r="134" spans="2:10" ht="12.75">
      <c r="B134" s="52" t="s">
        <v>355</v>
      </c>
      <c r="C134" s="37">
        <v>6958</v>
      </c>
      <c r="D134" s="37"/>
      <c r="E134" s="37"/>
      <c r="F134" s="37"/>
      <c r="G134" s="37"/>
      <c r="H134" s="37">
        <f t="shared" si="5"/>
        <v>6958</v>
      </c>
      <c r="I134" s="57"/>
      <c r="J134" s="52">
        <f t="shared" si="4"/>
        <v>6958</v>
      </c>
    </row>
    <row r="135" spans="2:10" ht="12.75">
      <c r="B135" s="52" t="s">
        <v>356</v>
      </c>
      <c r="C135" s="37">
        <v>17152</v>
      </c>
      <c r="D135" s="37">
        <v>71185</v>
      </c>
      <c r="E135" s="37"/>
      <c r="F135" s="37"/>
      <c r="G135" s="37"/>
      <c r="H135" s="37">
        <f aca="true" t="shared" si="6" ref="H135:H167">SUM(C135,D135,E135,F135,G135)</f>
        <v>88337</v>
      </c>
      <c r="I135" s="57">
        <v>169401</v>
      </c>
      <c r="J135" s="52">
        <f aca="true" t="shared" si="7" ref="J135:J178">SUM(H135:I135)</f>
        <v>257738</v>
      </c>
    </row>
    <row r="136" spans="2:10" ht="12.75">
      <c r="B136" s="52" t="s">
        <v>357</v>
      </c>
      <c r="C136" s="37">
        <v>6958</v>
      </c>
      <c r="D136" s="37"/>
      <c r="E136" s="37"/>
      <c r="F136" s="37"/>
      <c r="G136" s="37"/>
      <c r="H136" s="37">
        <f t="shared" si="6"/>
        <v>6958</v>
      </c>
      <c r="I136" s="57"/>
      <c r="J136" s="52">
        <f t="shared" si="7"/>
        <v>6958</v>
      </c>
    </row>
    <row r="137" spans="2:10" ht="12.75">
      <c r="B137" s="52" t="s">
        <v>358</v>
      </c>
      <c r="C137" s="37">
        <v>6958</v>
      </c>
      <c r="D137" s="37"/>
      <c r="E137" s="37"/>
      <c r="F137" s="37"/>
      <c r="G137" s="37"/>
      <c r="H137" s="37">
        <f t="shared" si="6"/>
        <v>6958</v>
      </c>
      <c r="I137" s="57"/>
      <c r="J137" s="52">
        <f t="shared" si="7"/>
        <v>6958</v>
      </c>
    </row>
    <row r="138" spans="2:10" ht="12.75">
      <c r="B138" s="52" t="s">
        <v>359</v>
      </c>
      <c r="C138" s="37">
        <v>13442</v>
      </c>
      <c r="D138" s="37"/>
      <c r="E138" s="37"/>
      <c r="F138" s="37"/>
      <c r="G138" s="37"/>
      <c r="H138" s="37">
        <f t="shared" si="6"/>
        <v>13442</v>
      </c>
      <c r="I138" s="57">
        <v>34431</v>
      </c>
      <c r="J138" s="52">
        <f t="shared" si="7"/>
        <v>47873</v>
      </c>
    </row>
    <row r="139" spans="2:10" ht="12.75">
      <c r="B139" s="52" t="s">
        <v>360</v>
      </c>
      <c r="C139" s="37">
        <v>21694</v>
      </c>
      <c r="D139" s="37">
        <v>42846</v>
      </c>
      <c r="E139" s="37"/>
      <c r="F139" s="37"/>
      <c r="G139" s="37"/>
      <c r="H139" s="37">
        <f t="shared" si="6"/>
        <v>64540</v>
      </c>
      <c r="I139" s="57">
        <v>169401</v>
      </c>
      <c r="J139" s="52">
        <f t="shared" si="7"/>
        <v>233941</v>
      </c>
    </row>
    <row r="140" spans="2:10" ht="12.75">
      <c r="B140" s="52" t="s">
        <v>8</v>
      </c>
      <c r="C140" s="37">
        <v>6958</v>
      </c>
      <c r="D140" s="37"/>
      <c r="E140" s="37"/>
      <c r="F140" s="37"/>
      <c r="G140" s="37"/>
      <c r="H140" s="37">
        <f t="shared" si="6"/>
        <v>6958</v>
      </c>
      <c r="I140" s="57"/>
      <c r="J140" s="52">
        <f t="shared" si="7"/>
        <v>6958</v>
      </c>
    </row>
    <row r="141" spans="2:10" ht="12.75">
      <c r="B141" s="52" t="s">
        <v>361</v>
      </c>
      <c r="C141" s="37">
        <v>6958</v>
      </c>
      <c r="D141" s="37"/>
      <c r="E141" s="37"/>
      <c r="F141" s="37"/>
      <c r="G141" s="37"/>
      <c r="H141" s="37">
        <f t="shared" si="6"/>
        <v>6958</v>
      </c>
      <c r="I141" s="57"/>
      <c r="J141" s="52">
        <f t="shared" si="7"/>
        <v>6958</v>
      </c>
    </row>
    <row r="142" spans="2:10" ht="12.75">
      <c r="B142" s="52" t="s">
        <v>363</v>
      </c>
      <c r="C142" s="37">
        <v>9676</v>
      </c>
      <c r="D142" s="37"/>
      <c r="E142" s="37"/>
      <c r="F142" s="37"/>
      <c r="G142" s="37"/>
      <c r="H142" s="37">
        <f t="shared" si="6"/>
        <v>9676</v>
      </c>
      <c r="I142" s="57">
        <v>53712</v>
      </c>
      <c r="J142" s="52">
        <f t="shared" si="7"/>
        <v>63388</v>
      </c>
    </row>
    <row r="143" spans="2:10" ht="12.75">
      <c r="B143" s="52" t="s">
        <v>362</v>
      </c>
      <c r="C143" s="37">
        <v>6958</v>
      </c>
      <c r="D143" s="37"/>
      <c r="E143" s="37"/>
      <c r="F143" s="37"/>
      <c r="G143" s="37"/>
      <c r="H143" s="37">
        <f t="shared" si="6"/>
        <v>6958</v>
      </c>
      <c r="I143" s="57"/>
      <c r="J143" s="52">
        <f t="shared" si="7"/>
        <v>6958</v>
      </c>
    </row>
    <row r="144" spans="2:10" ht="12.75">
      <c r="B144" s="52" t="s">
        <v>364</v>
      </c>
      <c r="C144" s="37">
        <v>34863</v>
      </c>
      <c r="D144" s="37">
        <v>66130</v>
      </c>
      <c r="E144" s="37"/>
      <c r="F144" s="37"/>
      <c r="G144" s="37"/>
      <c r="H144" s="37">
        <f t="shared" si="6"/>
        <v>100993</v>
      </c>
      <c r="I144" s="57">
        <v>267185</v>
      </c>
      <c r="J144" s="52">
        <f t="shared" si="7"/>
        <v>368178</v>
      </c>
    </row>
    <row r="145" spans="2:10" ht="12.75">
      <c r="B145" s="52" t="s">
        <v>393</v>
      </c>
      <c r="C145" s="37">
        <v>13809</v>
      </c>
      <c r="D145" s="37"/>
      <c r="E145" s="37"/>
      <c r="F145" s="37"/>
      <c r="G145" s="37"/>
      <c r="H145" s="37">
        <f t="shared" si="6"/>
        <v>13809</v>
      </c>
      <c r="I145" s="57">
        <v>53712</v>
      </c>
      <c r="J145" s="52">
        <f t="shared" si="7"/>
        <v>67521</v>
      </c>
    </row>
    <row r="146" spans="2:10" ht="12.75">
      <c r="B146" s="52" t="s">
        <v>394</v>
      </c>
      <c r="C146" s="37">
        <v>16145</v>
      </c>
      <c r="D146" s="37">
        <v>82584</v>
      </c>
      <c r="E146" s="37"/>
      <c r="F146" s="37"/>
      <c r="G146" s="37"/>
      <c r="H146" s="37">
        <f t="shared" si="6"/>
        <v>98729</v>
      </c>
      <c r="I146" s="57">
        <v>225867</v>
      </c>
      <c r="J146" s="52">
        <f t="shared" si="7"/>
        <v>324596</v>
      </c>
    </row>
    <row r="147" spans="2:10" ht="12.75">
      <c r="B147" s="52" t="s">
        <v>654</v>
      </c>
      <c r="C147" s="37">
        <v>13718</v>
      </c>
      <c r="D147" s="37">
        <v>22359</v>
      </c>
      <c r="E147" s="37"/>
      <c r="F147" s="37"/>
      <c r="G147" s="37"/>
      <c r="H147" s="37">
        <f>SUM(C147:G147)</f>
        <v>36077</v>
      </c>
      <c r="I147" s="57">
        <v>157005</v>
      </c>
      <c r="J147" s="52">
        <f t="shared" si="7"/>
        <v>193082</v>
      </c>
    </row>
    <row r="148" spans="2:10" ht="12.75">
      <c r="B148" s="52" t="s">
        <v>365</v>
      </c>
      <c r="C148" s="37">
        <v>6958</v>
      </c>
      <c r="D148" s="37"/>
      <c r="E148" s="37"/>
      <c r="F148" s="37"/>
      <c r="G148" s="37"/>
      <c r="H148" s="37">
        <f t="shared" si="6"/>
        <v>6958</v>
      </c>
      <c r="I148" s="57"/>
      <c r="J148" s="52">
        <f t="shared" si="7"/>
        <v>6958</v>
      </c>
    </row>
    <row r="149" spans="2:10" ht="12.75">
      <c r="B149" s="52" t="s">
        <v>366</v>
      </c>
      <c r="C149" s="37">
        <v>6958</v>
      </c>
      <c r="D149" s="37"/>
      <c r="E149" s="37"/>
      <c r="F149" s="37"/>
      <c r="G149" s="37"/>
      <c r="H149" s="37">
        <f t="shared" si="6"/>
        <v>6958</v>
      </c>
      <c r="I149" s="57"/>
      <c r="J149" s="52">
        <f t="shared" si="7"/>
        <v>6958</v>
      </c>
    </row>
    <row r="150" spans="2:10" ht="12.75">
      <c r="B150" s="52" t="s">
        <v>367</v>
      </c>
      <c r="C150" s="37">
        <v>6958</v>
      </c>
      <c r="D150" s="37"/>
      <c r="E150" s="37"/>
      <c r="F150" s="37"/>
      <c r="G150" s="37"/>
      <c r="H150" s="37">
        <f t="shared" si="6"/>
        <v>6958</v>
      </c>
      <c r="I150" s="57">
        <v>38563</v>
      </c>
      <c r="J150" s="52">
        <f t="shared" si="7"/>
        <v>45521</v>
      </c>
    </row>
    <row r="151" spans="2:10" ht="12.75">
      <c r="B151" s="52" t="s">
        <v>368</v>
      </c>
      <c r="C151" s="37">
        <v>11561</v>
      </c>
      <c r="D151" s="37"/>
      <c r="E151" s="37"/>
      <c r="F151" s="37"/>
      <c r="G151" s="37"/>
      <c r="H151" s="37">
        <f t="shared" si="6"/>
        <v>11561</v>
      </c>
      <c r="I151" s="57"/>
      <c r="J151" s="52">
        <f t="shared" si="7"/>
        <v>11561</v>
      </c>
    </row>
    <row r="152" spans="2:10" ht="12.75">
      <c r="B152" s="52" t="s">
        <v>369</v>
      </c>
      <c r="C152" s="37">
        <v>6958</v>
      </c>
      <c r="D152" s="37"/>
      <c r="E152" s="37"/>
      <c r="F152" s="37"/>
      <c r="G152" s="37"/>
      <c r="H152" s="37">
        <f t="shared" si="6"/>
        <v>6958</v>
      </c>
      <c r="I152" s="57"/>
      <c r="J152" s="52">
        <f t="shared" si="7"/>
        <v>6958</v>
      </c>
    </row>
    <row r="153" spans="2:10" ht="12.75">
      <c r="B153" s="52" t="s">
        <v>370</v>
      </c>
      <c r="C153" s="37">
        <v>6958</v>
      </c>
      <c r="D153" s="37"/>
      <c r="E153" s="37"/>
      <c r="F153" s="37"/>
      <c r="G153" s="37"/>
      <c r="H153" s="37">
        <f t="shared" si="6"/>
        <v>6958</v>
      </c>
      <c r="I153" s="57">
        <v>23413</v>
      </c>
      <c r="J153" s="52">
        <f t="shared" si="7"/>
        <v>30371</v>
      </c>
    </row>
    <row r="154" spans="2:10" ht="12.75">
      <c r="B154" s="52" t="s">
        <v>371</v>
      </c>
      <c r="C154" s="37">
        <v>7696</v>
      </c>
      <c r="D154" s="37"/>
      <c r="E154" s="37"/>
      <c r="F154" s="37"/>
      <c r="G154" s="37"/>
      <c r="H154" s="37">
        <f t="shared" si="6"/>
        <v>7696</v>
      </c>
      <c r="I154" s="57">
        <v>22036</v>
      </c>
      <c r="J154" s="52">
        <f t="shared" si="7"/>
        <v>29732</v>
      </c>
    </row>
    <row r="155" spans="2:10" ht="12.75">
      <c r="B155" s="52" t="s">
        <v>379</v>
      </c>
      <c r="C155" s="37">
        <v>15367</v>
      </c>
      <c r="D155" s="37"/>
      <c r="E155" s="37"/>
      <c r="F155" s="37"/>
      <c r="G155" s="37"/>
      <c r="H155" s="37">
        <f t="shared" si="6"/>
        <v>15367</v>
      </c>
      <c r="I155" s="57">
        <v>30299</v>
      </c>
      <c r="J155" s="52">
        <f t="shared" si="7"/>
        <v>45666</v>
      </c>
    </row>
    <row r="156" spans="2:10" ht="12.75">
      <c r="B156" s="52" t="s">
        <v>378</v>
      </c>
      <c r="C156" s="37">
        <v>7765</v>
      </c>
      <c r="D156" s="37"/>
      <c r="E156" s="37"/>
      <c r="F156" s="37"/>
      <c r="G156" s="37"/>
      <c r="H156" s="37">
        <f t="shared" si="6"/>
        <v>7765</v>
      </c>
      <c r="I156" s="57">
        <v>17904</v>
      </c>
      <c r="J156" s="52">
        <f t="shared" si="7"/>
        <v>25669</v>
      </c>
    </row>
    <row r="157" spans="2:10" ht="12.75">
      <c r="B157" s="52" t="s">
        <v>372</v>
      </c>
      <c r="C157" s="37">
        <v>110015</v>
      </c>
      <c r="D157" s="37">
        <v>222325</v>
      </c>
      <c r="E157" s="37">
        <v>860063</v>
      </c>
      <c r="F157" s="37">
        <v>1307302</v>
      </c>
      <c r="G157" s="37"/>
      <c r="H157" s="37">
        <f t="shared" si="6"/>
        <v>2499705</v>
      </c>
      <c r="I157" s="57">
        <v>1240893</v>
      </c>
      <c r="J157" s="52">
        <f t="shared" si="7"/>
        <v>3740598</v>
      </c>
    </row>
    <row r="158" spans="2:10" ht="12.75">
      <c r="B158" s="52" t="s">
        <v>373</v>
      </c>
      <c r="C158" s="37">
        <v>23699</v>
      </c>
      <c r="D158" s="37"/>
      <c r="E158" s="37"/>
      <c r="F158" s="37"/>
      <c r="G158" s="37"/>
      <c r="H158" s="37">
        <f t="shared" si="6"/>
        <v>23699</v>
      </c>
      <c r="I158" s="57">
        <v>282334</v>
      </c>
      <c r="J158" s="52">
        <f t="shared" si="7"/>
        <v>306033</v>
      </c>
    </row>
    <row r="159" spans="2:10" ht="12.75">
      <c r="B159" s="52" t="s">
        <v>374</v>
      </c>
      <c r="C159" s="37">
        <v>6958</v>
      </c>
      <c r="D159" s="37"/>
      <c r="E159" s="37"/>
      <c r="F159" s="37"/>
      <c r="G159" s="37"/>
      <c r="H159" s="37">
        <f t="shared" si="6"/>
        <v>6958</v>
      </c>
      <c r="I159" s="57"/>
      <c r="J159" s="52">
        <f t="shared" si="7"/>
        <v>6958</v>
      </c>
    </row>
    <row r="160" spans="2:10" ht="12.75">
      <c r="B160" s="52" t="s">
        <v>375</v>
      </c>
      <c r="C160" s="37">
        <v>258805</v>
      </c>
      <c r="D160" s="37">
        <v>667694</v>
      </c>
      <c r="E160" s="37">
        <v>2715738</v>
      </c>
      <c r="F160" s="37">
        <v>4142817</v>
      </c>
      <c r="G160" s="37">
        <v>18234516</v>
      </c>
      <c r="H160" s="37">
        <f t="shared" si="6"/>
        <v>26019570</v>
      </c>
      <c r="I160" s="57">
        <v>2372984</v>
      </c>
      <c r="J160" s="52">
        <f t="shared" si="7"/>
        <v>28392554</v>
      </c>
    </row>
    <row r="161" spans="2:10" ht="12.75">
      <c r="B161" s="52" t="s">
        <v>376</v>
      </c>
      <c r="C161" s="37">
        <v>6958</v>
      </c>
      <c r="D161" s="37"/>
      <c r="E161" s="37"/>
      <c r="F161" s="37"/>
      <c r="G161" s="37"/>
      <c r="H161" s="37">
        <f t="shared" si="6"/>
        <v>6958</v>
      </c>
      <c r="I161" s="57"/>
      <c r="J161" s="52">
        <f t="shared" si="7"/>
        <v>6958</v>
      </c>
    </row>
    <row r="162" spans="2:10" ht="12.75">
      <c r="B162" s="52" t="s">
        <v>377</v>
      </c>
      <c r="C162" s="37">
        <v>9584</v>
      </c>
      <c r="D162" s="37"/>
      <c r="E162" s="37"/>
      <c r="F162" s="37"/>
      <c r="G162" s="37"/>
      <c r="H162" s="37">
        <f t="shared" si="6"/>
        <v>9584</v>
      </c>
      <c r="I162" s="57">
        <v>60599</v>
      </c>
      <c r="J162" s="52">
        <f t="shared" si="7"/>
        <v>70183</v>
      </c>
    </row>
    <row r="163" spans="2:10" ht="12.75">
      <c r="B163" s="52" t="s">
        <v>383</v>
      </c>
      <c r="C163" s="37">
        <v>6958</v>
      </c>
      <c r="D163" s="37"/>
      <c r="E163" s="37"/>
      <c r="F163" s="37"/>
      <c r="G163" s="37"/>
      <c r="H163" s="37">
        <f t="shared" si="6"/>
        <v>6958</v>
      </c>
      <c r="I163" s="57"/>
      <c r="J163" s="52">
        <f t="shared" si="7"/>
        <v>6958</v>
      </c>
    </row>
    <row r="164" spans="2:10" ht="12.75">
      <c r="B164" s="52" t="s">
        <v>9</v>
      </c>
      <c r="C164" s="37">
        <v>6958</v>
      </c>
      <c r="D164" s="37"/>
      <c r="E164" s="37"/>
      <c r="F164" s="37"/>
      <c r="G164" s="37"/>
      <c r="H164" s="37">
        <f t="shared" si="6"/>
        <v>6958</v>
      </c>
      <c r="I164" s="57"/>
      <c r="J164" s="52">
        <f t="shared" si="7"/>
        <v>6958</v>
      </c>
    </row>
    <row r="165" spans="2:10" ht="12.75">
      <c r="B165" s="52" t="s">
        <v>380</v>
      </c>
      <c r="C165" s="37">
        <v>8755</v>
      </c>
      <c r="D165" s="37"/>
      <c r="E165" s="37"/>
      <c r="F165" s="37"/>
      <c r="G165" s="37"/>
      <c r="H165" s="37">
        <f t="shared" si="6"/>
        <v>8755</v>
      </c>
      <c r="I165" s="57">
        <v>28922</v>
      </c>
      <c r="J165" s="52">
        <f t="shared" si="7"/>
        <v>37677</v>
      </c>
    </row>
    <row r="166" spans="2:10" ht="12.75">
      <c r="B166" s="52" t="s">
        <v>381</v>
      </c>
      <c r="C166" s="37">
        <v>6958</v>
      </c>
      <c r="D166" s="37"/>
      <c r="E166" s="37"/>
      <c r="F166" s="37"/>
      <c r="G166" s="37"/>
      <c r="H166" s="37">
        <f t="shared" si="6"/>
        <v>6958</v>
      </c>
      <c r="I166" s="57">
        <v>45449</v>
      </c>
      <c r="J166" s="52">
        <f t="shared" si="7"/>
        <v>52407</v>
      </c>
    </row>
    <row r="167" spans="2:10" ht="12.75">
      <c r="B167" s="52" t="s">
        <v>382</v>
      </c>
      <c r="C167" s="37">
        <v>16854</v>
      </c>
      <c r="D167" s="37"/>
      <c r="E167" s="37"/>
      <c r="F167" s="37"/>
      <c r="G167" s="37"/>
      <c r="H167" s="37">
        <f t="shared" si="6"/>
        <v>16854</v>
      </c>
      <c r="I167" s="57">
        <v>72994</v>
      </c>
      <c r="J167" s="52">
        <f t="shared" si="7"/>
        <v>89848</v>
      </c>
    </row>
    <row r="168" spans="2:10" ht="12.75">
      <c r="B168" s="52" t="s">
        <v>384</v>
      </c>
      <c r="C168" s="37">
        <v>6958</v>
      </c>
      <c r="D168" s="37"/>
      <c r="E168" s="37"/>
      <c r="F168" s="37"/>
      <c r="G168" s="37"/>
      <c r="H168" s="37">
        <f aca="true" t="shared" si="8" ref="H168:H178">SUM(C168,D168,E168,F168,G168)</f>
        <v>6958</v>
      </c>
      <c r="I168" s="57"/>
      <c r="J168" s="52">
        <f t="shared" si="7"/>
        <v>6958</v>
      </c>
    </row>
    <row r="169" spans="2:10" ht="12.75">
      <c r="B169" s="52" t="s">
        <v>385</v>
      </c>
      <c r="C169" s="37">
        <v>6958</v>
      </c>
      <c r="D169" s="37"/>
      <c r="E169" s="37"/>
      <c r="F169" s="37"/>
      <c r="G169" s="37"/>
      <c r="H169" s="37">
        <f t="shared" si="8"/>
        <v>6958</v>
      </c>
      <c r="I169" s="57"/>
      <c r="J169" s="52">
        <f t="shared" si="7"/>
        <v>6958</v>
      </c>
    </row>
    <row r="170" spans="2:10" ht="12.75">
      <c r="B170" s="52" t="s">
        <v>386</v>
      </c>
      <c r="C170" s="37">
        <v>16397</v>
      </c>
      <c r="D170" s="37"/>
      <c r="E170" s="37"/>
      <c r="F170" s="37"/>
      <c r="G170" s="37"/>
      <c r="H170" s="37">
        <f t="shared" si="8"/>
        <v>16397</v>
      </c>
      <c r="I170" s="57">
        <v>77125</v>
      </c>
      <c r="J170" s="52">
        <f t="shared" si="7"/>
        <v>93522</v>
      </c>
    </row>
    <row r="171" spans="2:10" ht="12.75">
      <c r="B171" s="52" t="s">
        <v>387</v>
      </c>
      <c r="C171" s="37">
        <v>6958</v>
      </c>
      <c r="D171" s="37"/>
      <c r="E171" s="37"/>
      <c r="F171" s="37"/>
      <c r="G171" s="37"/>
      <c r="H171" s="37">
        <f t="shared" si="8"/>
        <v>6958</v>
      </c>
      <c r="I171" s="57"/>
      <c r="J171" s="52">
        <f t="shared" si="7"/>
        <v>6958</v>
      </c>
    </row>
    <row r="172" spans="2:10" ht="12.75">
      <c r="B172" s="52" t="s">
        <v>388</v>
      </c>
      <c r="C172" s="37">
        <v>6958</v>
      </c>
      <c r="D172" s="37"/>
      <c r="E172" s="37"/>
      <c r="F172" s="37"/>
      <c r="G172" s="37"/>
      <c r="H172" s="37">
        <f t="shared" si="8"/>
        <v>6958</v>
      </c>
      <c r="I172" s="57"/>
      <c r="J172" s="52">
        <f t="shared" si="7"/>
        <v>6958</v>
      </c>
    </row>
    <row r="173" spans="2:10" ht="12.75">
      <c r="B173" s="52" t="s">
        <v>389</v>
      </c>
      <c r="C173" s="37">
        <v>6958</v>
      </c>
      <c r="D173" s="37"/>
      <c r="E173" s="37"/>
      <c r="F173" s="37"/>
      <c r="G173" s="37"/>
      <c r="H173" s="37">
        <f t="shared" si="8"/>
        <v>6958</v>
      </c>
      <c r="I173" s="57"/>
      <c r="J173" s="52">
        <f t="shared" si="7"/>
        <v>6958</v>
      </c>
    </row>
    <row r="174" spans="2:10" ht="12.75">
      <c r="B174" s="52" t="s">
        <v>390</v>
      </c>
      <c r="C174" s="37">
        <v>6958</v>
      </c>
      <c r="D174" s="37"/>
      <c r="E174" s="37"/>
      <c r="F174" s="37"/>
      <c r="G174" s="37"/>
      <c r="H174" s="37">
        <f t="shared" si="8"/>
        <v>6958</v>
      </c>
      <c r="I174" s="57"/>
      <c r="J174" s="52">
        <f t="shared" si="7"/>
        <v>6958</v>
      </c>
    </row>
    <row r="175" spans="2:10" ht="12.75">
      <c r="B175" s="52" t="s">
        <v>391</v>
      </c>
      <c r="C175" s="37">
        <v>8963</v>
      </c>
      <c r="D175" s="37"/>
      <c r="E175" s="37"/>
      <c r="F175" s="37"/>
      <c r="G175" s="37"/>
      <c r="H175" s="37">
        <f t="shared" si="8"/>
        <v>8963</v>
      </c>
      <c r="I175" s="57">
        <v>41317</v>
      </c>
      <c r="J175" s="52">
        <f t="shared" si="7"/>
        <v>50280</v>
      </c>
    </row>
    <row r="176" spans="2:10" ht="12.75">
      <c r="B176" s="52" t="s">
        <v>392</v>
      </c>
      <c r="C176" s="37">
        <v>14703</v>
      </c>
      <c r="D176" s="37"/>
      <c r="E176" s="37"/>
      <c r="F176" s="37"/>
      <c r="G176" s="37"/>
      <c r="H176" s="37">
        <f t="shared" si="8"/>
        <v>14703</v>
      </c>
      <c r="I176" s="57">
        <v>53712</v>
      </c>
      <c r="J176" s="52">
        <f t="shared" si="7"/>
        <v>68415</v>
      </c>
    </row>
    <row r="177" spans="2:10" ht="12.75">
      <c r="B177" s="52" t="s">
        <v>395</v>
      </c>
      <c r="C177" s="37">
        <v>6958</v>
      </c>
      <c r="D177" s="37"/>
      <c r="E177" s="37"/>
      <c r="F177" s="37"/>
      <c r="G177" s="37"/>
      <c r="H177" s="37">
        <f t="shared" si="8"/>
        <v>6958</v>
      </c>
      <c r="I177" s="57"/>
      <c r="J177" s="52">
        <f t="shared" si="7"/>
        <v>6958</v>
      </c>
    </row>
    <row r="178" spans="2:10" ht="13.5" thickBot="1">
      <c r="B178" s="52" t="s">
        <v>396</v>
      </c>
      <c r="C178" s="39">
        <v>510504</v>
      </c>
      <c r="D178" s="39">
        <v>1295598</v>
      </c>
      <c r="E178" s="39">
        <v>4313487</v>
      </c>
      <c r="F178" s="39">
        <v>6613567</v>
      </c>
      <c r="G178" s="39">
        <v>21032952</v>
      </c>
      <c r="H178" s="39">
        <f t="shared" si="8"/>
        <v>33766108</v>
      </c>
      <c r="I178" s="58">
        <v>4211600</v>
      </c>
      <c r="J178" s="53">
        <f t="shared" si="7"/>
        <v>37977708</v>
      </c>
    </row>
    <row r="179" spans="2:10" ht="13.5" thickBot="1">
      <c r="B179" s="15" t="s">
        <v>397</v>
      </c>
      <c r="C179" s="33">
        <f aca="true" t="shared" si="9" ref="C179:I179">SUM(C5:C178)</f>
        <v>3015328</v>
      </c>
      <c r="D179" s="33">
        <f t="shared" si="9"/>
        <v>4620235</v>
      </c>
      <c r="E179" s="46">
        <f t="shared" si="9"/>
        <v>12016855</v>
      </c>
      <c r="F179" s="46">
        <f t="shared" si="9"/>
        <v>18353496</v>
      </c>
      <c r="G179" s="33">
        <f t="shared" si="9"/>
        <v>63835844</v>
      </c>
      <c r="H179" s="44">
        <f t="shared" si="9"/>
        <v>101841758</v>
      </c>
      <c r="I179" s="44">
        <f t="shared" si="9"/>
        <v>20055367</v>
      </c>
      <c r="J179" s="60">
        <f>SUM(J5:J178)</f>
        <v>121897125</v>
      </c>
    </row>
    <row r="180" ht="12.75">
      <c r="B180" s="6"/>
    </row>
    <row r="181" ht="12.75">
      <c r="B181" s="6"/>
    </row>
    <row r="182" spans="2:7" ht="12.75">
      <c r="B182" s="6"/>
      <c r="C182" s="6"/>
      <c r="F182" s="12"/>
      <c r="G182" s="12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</sheetData>
  <mergeCells count="5">
    <mergeCell ref="B3:B4"/>
    <mergeCell ref="C3:G3"/>
    <mergeCell ref="I3:I4"/>
    <mergeCell ref="J3:J4"/>
    <mergeCell ref="H3:H4"/>
  </mergeCells>
  <printOptions/>
  <pageMargins left="0.7874015748031497" right="0.7874015748031497" top="0.984251968503937" bottom="0.984251968503937" header="0.5118110236220472" footer="0.5118110236220472"/>
  <pageSetup fitToHeight="4" horizontalDpi="600" verticalDpi="600" orientation="portrait" paperSize="9" r:id="rId1"/>
  <headerFooter alignWithMargins="0">
    <oddFooter>&amp;CStránka &amp;P z 17</oddFooter>
  </headerFooter>
  <rowBreaks count="1" manualBreakCount="1">
    <brk id="10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chrastova</cp:lastModifiedBy>
  <cp:lastPrinted>2007-01-17T06:19:16Z</cp:lastPrinted>
  <dcterms:created xsi:type="dcterms:W3CDTF">2002-11-20T07:14:39Z</dcterms:created>
  <dcterms:modified xsi:type="dcterms:W3CDTF">2007-01-31T10:14:04Z</dcterms:modified>
  <cp:category/>
  <cp:version/>
  <cp:contentType/>
  <cp:contentStatus/>
</cp:coreProperties>
</file>