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6600" activeTab="0"/>
  </bookViews>
  <sheets>
    <sheet name="ZK-09-2006-53, př. 3" sheetId="1" r:id="rId1"/>
  </sheets>
  <definedNames/>
  <calcPr fullCalcOnLoad="1"/>
</workbook>
</file>

<file path=xl/sharedStrings.xml><?xml version="1.0" encoding="utf-8"?>
<sst xmlns="http://schemas.openxmlformats.org/spreadsheetml/2006/main" count="69" uniqueCount="64">
  <si>
    <t xml:space="preserve"> 1.1</t>
  </si>
  <si>
    <t xml:space="preserve"> 1.2</t>
  </si>
  <si>
    <t xml:space="preserve"> 1.3</t>
  </si>
  <si>
    <t xml:space="preserve"> 1.4</t>
  </si>
  <si>
    <t xml:space="preserve"> 2.1</t>
  </si>
  <si>
    <t xml:space="preserve"> 2.2</t>
  </si>
  <si>
    <t xml:space="preserve"> 2.3</t>
  </si>
  <si>
    <t xml:space="preserve"> 3.1</t>
  </si>
  <si>
    <t xml:space="preserve"> 3.2</t>
  </si>
  <si>
    <t xml:space="preserve"> 4.1</t>
  </si>
  <si>
    <t xml:space="preserve"> 4.2</t>
  </si>
  <si>
    <t xml:space="preserve"> 4.3</t>
  </si>
  <si>
    <t xml:space="preserve"> 4.4</t>
  </si>
  <si>
    <t>Celkem</t>
  </si>
  <si>
    <t>Opatření PRKu</t>
  </si>
  <si>
    <t xml:space="preserve"> 3.4</t>
  </si>
  <si>
    <t xml:space="preserve"> 3.3      </t>
  </si>
  <si>
    <t>GIS programy</t>
  </si>
  <si>
    <t>žádný GP</t>
  </si>
  <si>
    <t>v %</t>
  </si>
  <si>
    <t xml:space="preserve"> 4.5</t>
  </si>
  <si>
    <t xml:space="preserve"> 2.4 (resp. 2.4.1)</t>
  </si>
  <si>
    <t xml:space="preserve"> 2.5 (resp. 2.4.2)</t>
  </si>
  <si>
    <t>Rozdělená podpora ze schválené alokace FV pro rok 2002</t>
  </si>
  <si>
    <t>Rozdělená podpora ze schválené alokace FV pro rok 2003</t>
  </si>
  <si>
    <t>Rozdělená podpora ze schválené alokace FV pro rok 2004</t>
  </si>
  <si>
    <t>Rozdělená podpora ze schválené alokace FV pro rok 2005</t>
  </si>
  <si>
    <t>Navrhovaný objem GP v mil. Kč</t>
  </si>
  <si>
    <t>Objemy GP dle dílčích cílů v mil. Kč</t>
  </si>
  <si>
    <t>Rozdělená podpora ze schválené alokace FV pro rok 2006*</t>
  </si>
  <si>
    <t>Rozvoj malých podnikatelů ve vybran. region. 2007 - I.</t>
  </si>
  <si>
    <t>Rozvoj malých podnikatelů ve vybran. region. 2007 - II.</t>
  </si>
  <si>
    <t>Rozvoj vesnice 2007</t>
  </si>
  <si>
    <t>Leader Vysočiny 2007</t>
  </si>
  <si>
    <t>Doprovodná infrastruktura CR 2007</t>
  </si>
  <si>
    <t>Modernizace ubytovacích zařízení 2007</t>
  </si>
  <si>
    <t>Certifikace středních škol</t>
  </si>
  <si>
    <t>Podpora talentovaných žáků na Vysočině</t>
  </si>
  <si>
    <t>Prevence kriminality 2007</t>
  </si>
  <si>
    <t>Dobrovolnictví 2007</t>
  </si>
  <si>
    <t>Tábory 2007</t>
  </si>
  <si>
    <t>Sportoviště 2007</t>
  </si>
  <si>
    <t>Jednorázové akce 2007</t>
  </si>
  <si>
    <t>Volný čas 2008</t>
  </si>
  <si>
    <t>Diagnóza památek</t>
  </si>
  <si>
    <t>Edice Vysočiny V.</t>
  </si>
  <si>
    <t>Líbí se nám v knihovně 2007</t>
  </si>
  <si>
    <t>Regionální kultura VII.</t>
  </si>
  <si>
    <t>Webové stránky pro všechny 2007</t>
  </si>
  <si>
    <t>Veřejně přístupný internet 2007</t>
  </si>
  <si>
    <t>Metropolitní sítě 2007</t>
  </si>
  <si>
    <t>Bezpečnost v ICT 2007</t>
  </si>
  <si>
    <t>Čistá voda 2007</t>
  </si>
  <si>
    <t>Systém sběru a třídění odpadu 2007</t>
  </si>
  <si>
    <t>Bioodpady 2007 </t>
  </si>
  <si>
    <t>Energetické využívání obnovitel. zdrojů energie 2007</t>
  </si>
  <si>
    <t>ŽP - zdroj bohatství Vysočiny 2007</t>
  </si>
  <si>
    <t>Přehled rozdělených podpor ze schválených alokací FV + navrhované GP jednotlivými odbory KrÚ pro rok 2007</t>
  </si>
  <si>
    <t>Název navrhovaného GP pro rok 2007</t>
  </si>
  <si>
    <t>* je započítán i objem GP, které nebyly ještě vyhodnoceny, ale byly v rámci alokace pro rok 2006 vyhlášeny</t>
  </si>
  <si>
    <t>Celkem navrhováno 29 GP</t>
  </si>
  <si>
    <t>Podpora hospicové a odlehčovací péče</t>
  </si>
  <si>
    <t>počet stran: 2</t>
  </si>
  <si>
    <t>ZK-09-2006-53, př. 3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</si>
</sst>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0"/>
    <numFmt numFmtId="166" formatCode="#,##0.00\ &quot;Kč&quot;"/>
    <numFmt numFmtId="167" formatCode="#,##0\ &quot;Kč&quot;"/>
    <numFmt numFmtId="168" formatCode="#,##0\ _K_č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15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sz val="12"/>
      <name val="Arial CE"/>
      <family val="2"/>
    </font>
    <font>
      <b/>
      <sz val="11"/>
      <name val="Arial CE"/>
      <family val="2"/>
    </font>
    <font>
      <b/>
      <sz val="9"/>
      <name val="Arial CE"/>
      <family val="2"/>
    </font>
    <font>
      <b/>
      <sz val="8"/>
      <name val="Arial"/>
      <family val="2"/>
    </font>
    <font>
      <sz val="10"/>
      <color indexed="10"/>
      <name val="Arial CE"/>
      <family val="2"/>
    </font>
    <font>
      <b/>
      <sz val="10"/>
      <color indexed="10"/>
      <name val="Arial CE"/>
      <family val="2"/>
    </font>
    <font>
      <sz val="8"/>
      <name val="Arial"/>
      <family val="2"/>
    </font>
    <font>
      <i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ck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ck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ck"/>
      <right style="thin"/>
      <top style="medium"/>
      <bottom style="thin"/>
    </border>
    <border>
      <left style="thick"/>
      <right style="thin"/>
      <top>
        <color indexed="63"/>
      </top>
      <bottom style="medium"/>
    </border>
    <border>
      <left style="thick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n"/>
      <right style="thick"/>
      <top style="medium"/>
      <bottom style="medium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 horizontal="center" vertical="top" wrapText="1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vertical="center"/>
    </xf>
    <xf numFmtId="0" fontId="8" fillId="0" borderId="0" xfId="0" applyFont="1" applyAlignment="1">
      <alignment/>
    </xf>
    <xf numFmtId="0" fontId="6" fillId="2" borderId="2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/>
    </xf>
    <xf numFmtId="0" fontId="6" fillId="0" borderId="3" xfId="0" applyFont="1" applyBorder="1" applyAlignment="1">
      <alignment vertical="center"/>
    </xf>
    <xf numFmtId="3" fontId="5" fillId="0" borderId="4" xfId="0" applyNumberFormat="1" applyFont="1" applyBorder="1" applyAlignment="1">
      <alignment vertical="center"/>
    </xf>
    <xf numFmtId="3" fontId="5" fillId="0" borderId="5" xfId="0" applyNumberFormat="1" applyFont="1" applyBorder="1" applyAlignment="1">
      <alignment vertical="center"/>
    </xf>
    <xf numFmtId="0" fontId="6" fillId="0" borderId="6" xfId="0" applyFont="1" applyBorder="1" applyAlignment="1">
      <alignment/>
    </xf>
    <xf numFmtId="2" fontId="9" fillId="0" borderId="4" xfId="0" applyNumberFormat="1" applyFont="1" applyBorder="1" applyAlignment="1">
      <alignment vertical="center"/>
    </xf>
    <xf numFmtId="3" fontId="5" fillId="0" borderId="7" xfId="0" applyNumberFormat="1" applyFont="1" applyBorder="1" applyAlignment="1">
      <alignment vertical="center"/>
    </xf>
    <xf numFmtId="3" fontId="5" fillId="0" borderId="8" xfId="0" applyNumberFormat="1" applyFont="1" applyBorder="1" applyAlignment="1">
      <alignment vertical="center"/>
    </xf>
    <xf numFmtId="16" fontId="6" fillId="0" borderId="9" xfId="0" applyNumberFormat="1" applyFont="1" applyBorder="1" applyAlignment="1">
      <alignment/>
    </xf>
    <xf numFmtId="2" fontId="9" fillId="0" borderId="7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3" fontId="5" fillId="0" borderId="11" xfId="0" applyNumberFormat="1" applyFont="1" applyBorder="1" applyAlignment="1">
      <alignment vertical="center"/>
    </xf>
    <xf numFmtId="16" fontId="6" fillId="0" borderId="12" xfId="0" applyNumberFormat="1" applyFont="1" applyBorder="1" applyAlignment="1">
      <alignment/>
    </xf>
    <xf numFmtId="2" fontId="9" fillId="0" borderId="10" xfId="0" applyNumberFormat="1" applyFont="1" applyBorder="1" applyAlignment="1">
      <alignment vertical="center"/>
    </xf>
    <xf numFmtId="0" fontId="6" fillId="0" borderId="13" xfId="0" applyFont="1" applyBorder="1" applyAlignment="1">
      <alignment/>
    </xf>
    <xf numFmtId="0" fontId="6" fillId="0" borderId="10" xfId="0" applyFont="1" applyBorder="1" applyAlignment="1">
      <alignment vertical="center"/>
    </xf>
    <xf numFmtId="0" fontId="6" fillId="0" borderId="14" xfId="0" applyFont="1" applyBorder="1" applyAlignment="1">
      <alignment/>
    </xf>
    <xf numFmtId="14" fontId="6" fillId="0" borderId="12" xfId="0" applyNumberFormat="1" applyFont="1" applyBorder="1" applyAlignment="1">
      <alignment/>
    </xf>
    <xf numFmtId="16" fontId="6" fillId="0" borderId="8" xfId="0" applyNumberFormat="1" applyFont="1" applyBorder="1" applyAlignment="1">
      <alignment horizontal="left" vertical="center" wrapText="1"/>
    </xf>
    <xf numFmtId="16" fontId="6" fillId="0" borderId="9" xfId="0" applyNumberFormat="1" applyFont="1" applyBorder="1" applyAlignment="1">
      <alignment horizontal="left" vertical="center" wrapText="1"/>
    </xf>
    <xf numFmtId="16" fontId="6" fillId="0" borderId="8" xfId="0" applyNumberFormat="1" applyFont="1" applyBorder="1" applyAlignment="1">
      <alignment/>
    </xf>
    <xf numFmtId="16" fontId="5" fillId="0" borderId="9" xfId="0" applyNumberFormat="1" applyFont="1" applyBorder="1" applyAlignment="1">
      <alignment/>
    </xf>
    <xf numFmtId="0" fontId="6" fillId="0" borderId="8" xfId="0" applyFont="1" applyBorder="1" applyAlignment="1">
      <alignment/>
    </xf>
    <xf numFmtId="0" fontId="10" fillId="0" borderId="14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0" fontId="1" fillId="2" borderId="15" xfId="0" applyFont="1" applyFill="1" applyBorder="1" applyAlignment="1">
      <alignment/>
    </xf>
    <xf numFmtId="3" fontId="2" fillId="2" borderId="15" xfId="0" applyNumberFormat="1" applyFont="1" applyFill="1" applyBorder="1" applyAlignment="1">
      <alignment vertical="center"/>
    </xf>
    <xf numFmtId="3" fontId="2" fillId="2" borderId="16" xfId="0" applyNumberFormat="1" applyFont="1" applyFill="1" applyBorder="1" applyAlignment="1">
      <alignment vertical="center"/>
    </xf>
    <xf numFmtId="0" fontId="5" fillId="0" borderId="9" xfId="0" applyFont="1" applyBorder="1" applyAlignment="1">
      <alignment/>
    </xf>
    <xf numFmtId="0" fontId="2" fillId="2" borderId="17" xfId="0" applyFont="1" applyFill="1" applyBorder="1" applyAlignment="1">
      <alignment horizontal="center"/>
    </xf>
    <xf numFmtId="3" fontId="2" fillId="2" borderId="15" xfId="0" applyNumberFormat="1" applyFont="1" applyFill="1" applyBorder="1" applyAlignment="1">
      <alignment/>
    </xf>
    <xf numFmtId="2" fontId="2" fillId="2" borderId="15" xfId="0" applyNumberFormat="1" applyFont="1" applyFill="1" applyBorder="1" applyAlignment="1">
      <alignment/>
    </xf>
    <xf numFmtId="0" fontId="2" fillId="2" borderId="3" xfId="0" applyFont="1" applyFill="1" applyBorder="1" applyAlignment="1">
      <alignment horizontal="center" vertical="center" wrapText="1"/>
    </xf>
    <xf numFmtId="0" fontId="13" fillId="0" borderId="9" xfId="0" applyFont="1" applyBorder="1" applyAlignment="1">
      <alignment/>
    </xf>
    <xf numFmtId="0" fontId="6" fillId="0" borderId="5" xfId="0" applyFont="1" applyBorder="1" applyAlignment="1">
      <alignment vertical="center"/>
    </xf>
    <xf numFmtId="0" fontId="6" fillId="0" borderId="9" xfId="0" applyFont="1" applyBorder="1" applyAlignment="1">
      <alignment/>
    </xf>
    <xf numFmtId="3" fontId="6" fillId="2" borderId="18" xfId="0" applyNumberFormat="1" applyFont="1" applyFill="1" applyBorder="1" applyAlignment="1">
      <alignment/>
    </xf>
    <xf numFmtId="3" fontId="6" fillId="2" borderId="19" xfId="0" applyNumberFormat="1" applyFont="1" applyFill="1" applyBorder="1" applyAlignment="1">
      <alignment/>
    </xf>
    <xf numFmtId="3" fontId="6" fillId="2" borderId="7" xfId="0" applyNumberFormat="1" applyFont="1" applyFill="1" applyBorder="1" applyAlignment="1">
      <alignment/>
    </xf>
    <xf numFmtId="3" fontId="6" fillId="2" borderId="20" xfId="0" applyNumberFormat="1" applyFont="1" applyFill="1" applyBorder="1" applyAlignment="1">
      <alignment/>
    </xf>
    <xf numFmtId="3" fontId="6" fillId="2" borderId="4" xfId="0" applyNumberFormat="1" applyFont="1" applyFill="1" applyBorder="1" applyAlignment="1">
      <alignment/>
    </xf>
    <xf numFmtId="3" fontId="6" fillId="2" borderId="10" xfId="0" applyNumberFormat="1" applyFont="1" applyFill="1" applyBorder="1" applyAlignment="1">
      <alignment/>
    </xf>
    <xf numFmtId="3" fontId="6" fillId="2" borderId="1" xfId="0" applyNumberFormat="1" applyFont="1" applyFill="1" applyBorder="1" applyAlignment="1">
      <alignment/>
    </xf>
    <xf numFmtId="3" fontId="6" fillId="2" borderId="1" xfId="0" applyNumberFormat="1" applyFont="1" applyFill="1" applyBorder="1" applyAlignment="1">
      <alignment vertical="center"/>
    </xf>
    <xf numFmtId="3" fontId="6" fillId="2" borderId="10" xfId="0" applyNumberFormat="1" applyFont="1" applyFill="1" applyBorder="1" applyAlignment="1">
      <alignment horizontal="right" vertical="center"/>
    </xf>
    <xf numFmtId="2" fontId="9" fillId="0" borderId="18" xfId="0" applyNumberFormat="1" applyFont="1" applyBorder="1" applyAlignment="1">
      <alignment vertical="center"/>
    </xf>
    <xf numFmtId="3" fontId="5" fillId="0" borderId="18" xfId="0" applyNumberFormat="1" applyFont="1" applyBorder="1" applyAlignment="1">
      <alignment vertical="center"/>
    </xf>
    <xf numFmtId="16" fontId="6" fillId="0" borderId="18" xfId="0" applyNumberFormat="1" applyFont="1" applyBorder="1" applyAlignment="1">
      <alignment vertical="center"/>
    </xf>
    <xf numFmtId="3" fontId="5" fillId="0" borderId="21" xfId="0" applyNumberFormat="1" applyFont="1" applyBorder="1" applyAlignment="1">
      <alignment vertical="center"/>
    </xf>
    <xf numFmtId="3" fontId="5" fillId="0" borderId="22" xfId="0" applyNumberFormat="1" applyFont="1" applyBorder="1" applyAlignment="1">
      <alignment vertical="center"/>
    </xf>
    <xf numFmtId="3" fontId="5" fillId="0" borderId="23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2" fillId="2" borderId="25" xfId="0" applyNumberFormat="1" applyFont="1" applyFill="1" applyBorder="1" applyAlignment="1">
      <alignment vertical="center"/>
    </xf>
    <xf numFmtId="3" fontId="5" fillId="0" borderId="26" xfId="0" applyNumberFormat="1" applyFont="1" applyBorder="1" applyAlignment="1">
      <alignment vertical="center"/>
    </xf>
    <xf numFmtId="16" fontId="5" fillId="0" borderId="27" xfId="0" applyNumberFormat="1" applyFont="1" applyBorder="1" applyAlignment="1">
      <alignment/>
    </xf>
    <xf numFmtId="16" fontId="6" fillId="0" borderId="6" xfId="0" applyNumberFormat="1" applyFont="1" applyBorder="1" applyAlignment="1">
      <alignment/>
    </xf>
    <xf numFmtId="0" fontId="6" fillId="0" borderId="28" xfId="0" applyFont="1" applyBorder="1" applyAlignment="1">
      <alignment/>
    </xf>
    <xf numFmtId="3" fontId="6" fillId="2" borderId="29" xfId="0" applyNumberFormat="1" applyFont="1" applyFill="1" applyBorder="1" applyAlignment="1">
      <alignment/>
    </xf>
    <xf numFmtId="0" fontId="6" fillId="0" borderId="27" xfId="0" applyFont="1" applyBorder="1" applyAlignment="1">
      <alignment vertical="center"/>
    </xf>
    <xf numFmtId="3" fontId="6" fillId="2" borderId="18" xfId="0" applyNumberFormat="1" applyFont="1" applyFill="1" applyBorder="1" applyAlignment="1">
      <alignment vertical="center"/>
    </xf>
    <xf numFmtId="0" fontId="14" fillId="0" borderId="0" xfId="0" applyFont="1" applyAlignment="1">
      <alignment/>
    </xf>
    <xf numFmtId="0" fontId="5" fillId="0" borderId="13" xfId="0" applyFont="1" applyBorder="1" applyAlignment="1">
      <alignment horizontal="left"/>
    </xf>
    <xf numFmtId="0" fontId="5" fillId="0" borderId="12" xfId="0" applyFont="1" applyBorder="1" applyAlignment="1">
      <alignment/>
    </xf>
    <xf numFmtId="2" fontId="9" fillId="0" borderId="10" xfId="0" applyNumberFormat="1" applyFont="1" applyBorder="1" applyAlignment="1">
      <alignment vertical="center"/>
    </xf>
    <xf numFmtId="2" fontId="9" fillId="0" borderId="29" xfId="0" applyNumberFormat="1" applyFont="1" applyBorder="1" applyAlignment="1">
      <alignment vertical="center"/>
    </xf>
    <xf numFmtId="2" fontId="9" fillId="0" borderId="4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0" fontId="0" fillId="0" borderId="4" xfId="0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3" fontId="5" fillId="0" borderId="4" xfId="0" applyNumberFormat="1" applyFont="1" applyBorder="1" applyAlignment="1">
      <alignment vertical="center"/>
    </xf>
    <xf numFmtId="3" fontId="5" fillId="0" borderId="29" xfId="0" applyNumberFormat="1" applyFont="1" applyBorder="1" applyAlignment="1">
      <alignment vertical="center"/>
    </xf>
    <xf numFmtId="16" fontId="6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0" fillId="0" borderId="29" xfId="0" applyBorder="1" applyAlignment="1">
      <alignment vertical="center"/>
    </xf>
    <xf numFmtId="14" fontId="6" fillId="0" borderId="10" xfId="0" applyNumberFormat="1" applyFont="1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3" fontId="5" fillId="0" borderId="11" xfId="0" applyNumberFormat="1" applyFont="1" applyBorder="1" applyAlignment="1">
      <alignment vertical="center"/>
    </xf>
    <xf numFmtId="3" fontId="5" fillId="0" borderId="5" xfId="0" applyNumberFormat="1" applyFont="1" applyBorder="1" applyAlignment="1">
      <alignment vertical="center"/>
    </xf>
    <xf numFmtId="3" fontId="5" fillId="0" borderId="30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31" xfId="0" applyBorder="1" applyAlignment="1">
      <alignment vertic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workbookViewId="0" topLeftCell="F1">
      <selection activeCell="H1" sqref="H1"/>
    </sheetView>
  </sheetViews>
  <sheetFormatPr defaultColWidth="9.00390625" defaultRowHeight="12.75"/>
  <cols>
    <col min="1" max="1" width="8.875" style="0" customWidth="1"/>
    <col min="2" max="3" width="10.875" style="0" customWidth="1"/>
    <col min="4" max="4" width="11.00390625" style="0" customWidth="1"/>
    <col min="5" max="6" width="10.75390625" style="0" customWidth="1"/>
    <col min="7" max="7" width="43.375" style="0" customWidth="1"/>
    <col min="8" max="8" width="10.25390625" style="2" customWidth="1"/>
    <col min="9" max="9" width="9.875" style="0" customWidth="1"/>
    <col min="10" max="10" width="6.375" style="0" customWidth="1"/>
  </cols>
  <sheetData>
    <row r="1" spans="1:9" s="9" customFormat="1" ht="12.75">
      <c r="A1" s="3" t="s">
        <v>57</v>
      </c>
      <c r="B1" s="3"/>
      <c r="C1" s="3"/>
      <c r="D1" s="3"/>
      <c r="E1" s="3"/>
      <c r="F1" s="3"/>
      <c r="G1" s="3"/>
      <c r="H1" s="3" t="s">
        <v>63</v>
      </c>
      <c r="I1" s="3"/>
    </row>
    <row r="2" spans="1:9" s="9" customFormat="1" ht="13.5" customHeight="1">
      <c r="A2" s="13"/>
      <c r="H2" s="3" t="s">
        <v>62</v>
      </c>
      <c r="I2" s="3"/>
    </row>
    <row r="3" spans="1:10" s="9" customFormat="1" ht="82.5" customHeight="1">
      <c r="A3" s="4" t="s">
        <v>14</v>
      </c>
      <c r="B3" s="7" t="s">
        <v>23</v>
      </c>
      <c r="C3" s="7" t="s">
        <v>24</v>
      </c>
      <c r="D3" s="7" t="s">
        <v>25</v>
      </c>
      <c r="E3" s="14" t="s">
        <v>26</v>
      </c>
      <c r="F3" s="14" t="s">
        <v>29</v>
      </c>
      <c r="G3" s="47" t="s">
        <v>58</v>
      </c>
      <c r="H3" s="7" t="s">
        <v>27</v>
      </c>
      <c r="I3" s="7" t="s">
        <v>28</v>
      </c>
      <c r="J3" s="8" t="s">
        <v>19</v>
      </c>
    </row>
    <row r="4" spans="1:10" s="10" customFormat="1" ht="13.5" thickBot="1">
      <c r="A4" s="62" t="s">
        <v>0</v>
      </c>
      <c r="B4" s="61">
        <v>0</v>
      </c>
      <c r="C4" s="61">
        <v>800000</v>
      </c>
      <c r="D4" s="61">
        <v>3053000</v>
      </c>
      <c r="E4" s="63">
        <v>3668748</v>
      </c>
      <c r="F4" s="68">
        <v>3169496</v>
      </c>
      <c r="G4" s="69" t="s">
        <v>18</v>
      </c>
      <c r="H4" s="51">
        <v>0</v>
      </c>
      <c r="I4" s="61">
        <v>0</v>
      </c>
      <c r="J4" s="60">
        <f>I4*100/I39</f>
        <v>0</v>
      </c>
    </row>
    <row r="5" spans="1:10" s="10" customFormat="1" ht="12.75">
      <c r="A5" s="87" t="s">
        <v>1</v>
      </c>
      <c r="B5" s="81">
        <v>0</v>
      </c>
      <c r="C5" s="81">
        <v>2692463</v>
      </c>
      <c r="D5" s="81">
        <v>3808160</v>
      </c>
      <c r="E5" s="81">
        <v>4004669</v>
      </c>
      <c r="F5" s="96">
        <v>5497642</v>
      </c>
      <c r="G5" s="31" t="s">
        <v>30</v>
      </c>
      <c r="H5" s="56">
        <v>4500000</v>
      </c>
      <c r="I5" s="81">
        <v>9000000</v>
      </c>
      <c r="J5" s="78">
        <f>I5*100/I39</f>
        <v>14.754098360655737</v>
      </c>
    </row>
    <row r="6" spans="1:10" s="10" customFormat="1" ht="13.5" thickBot="1">
      <c r="A6" s="82"/>
      <c r="B6" s="82"/>
      <c r="C6" s="82"/>
      <c r="D6" s="82"/>
      <c r="E6" s="82"/>
      <c r="F6" s="97"/>
      <c r="G6" s="70" t="s">
        <v>31</v>
      </c>
      <c r="H6" s="52">
        <v>4500000</v>
      </c>
      <c r="I6" s="82"/>
      <c r="J6" s="82"/>
    </row>
    <row r="7" spans="1:10" s="10" customFormat="1" ht="12.75">
      <c r="A7" s="87" t="s">
        <v>2</v>
      </c>
      <c r="B7" s="81">
        <v>6525486</v>
      </c>
      <c r="C7" s="81">
        <v>14362385</v>
      </c>
      <c r="D7" s="81">
        <v>10866200</v>
      </c>
      <c r="E7" s="93">
        <v>6007000</v>
      </c>
      <c r="F7" s="96">
        <v>9000000</v>
      </c>
      <c r="G7" s="27" t="s">
        <v>32</v>
      </c>
      <c r="H7" s="54">
        <v>6500000</v>
      </c>
      <c r="I7" s="81">
        <v>7500000</v>
      </c>
      <c r="J7" s="78">
        <f>I7*100/I39</f>
        <v>12.295081967213115</v>
      </c>
    </row>
    <row r="8" spans="1:10" s="10" customFormat="1" ht="13.5" thickBot="1">
      <c r="A8" s="82"/>
      <c r="B8" s="85"/>
      <c r="C8" s="85"/>
      <c r="D8" s="85"/>
      <c r="E8" s="94"/>
      <c r="F8" s="97"/>
      <c r="G8" s="29" t="s">
        <v>33</v>
      </c>
      <c r="H8" s="55">
        <v>1000000</v>
      </c>
      <c r="I8" s="85"/>
      <c r="J8" s="80"/>
    </row>
    <row r="9" spans="1:10" s="10" customFormat="1" ht="12.75">
      <c r="A9" s="88" t="s">
        <v>3</v>
      </c>
      <c r="B9" s="81">
        <v>2999597</v>
      </c>
      <c r="C9" s="81">
        <v>9063419</v>
      </c>
      <c r="D9" s="81">
        <v>3699791</v>
      </c>
      <c r="E9" s="93">
        <v>6345301</v>
      </c>
      <c r="F9" s="96">
        <v>5624930</v>
      </c>
      <c r="G9" s="31" t="s">
        <v>34</v>
      </c>
      <c r="H9" s="56">
        <v>3000000</v>
      </c>
      <c r="I9" s="81">
        <v>6000000</v>
      </c>
      <c r="J9" s="78">
        <f>I9*100/I39</f>
        <v>9.836065573770492</v>
      </c>
    </row>
    <row r="10" spans="1:10" s="10" customFormat="1" ht="13.5" thickBot="1">
      <c r="A10" s="82"/>
      <c r="B10" s="85"/>
      <c r="C10" s="85"/>
      <c r="D10" s="85"/>
      <c r="E10" s="94"/>
      <c r="F10" s="97"/>
      <c r="G10" s="19" t="s">
        <v>35</v>
      </c>
      <c r="H10" s="52">
        <v>3000000</v>
      </c>
      <c r="I10" s="85"/>
      <c r="J10" s="80"/>
    </row>
    <row r="11" spans="1:10" s="10" customFormat="1" ht="12.75">
      <c r="A11" s="88" t="s">
        <v>4</v>
      </c>
      <c r="B11" s="81">
        <v>5372000</v>
      </c>
      <c r="C11" s="81">
        <v>980200</v>
      </c>
      <c r="D11" s="81">
        <v>2856900</v>
      </c>
      <c r="E11" s="81">
        <v>0</v>
      </c>
      <c r="F11" s="96">
        <v>1800000</v>
      </c>
      <c r="G11" s="71" t="s">
        <v>36</v>
      </c>
      <c r="H11" s="72">
        <v>2000000</v>
      </c>
      <c r="I11" s="81">
        <v>2700000</v>
      </c>
      <c r="J11" s="78">
        <f>I11*100/I39</f>
        <v>4.426229508196721</v>
      </c>
    </row>
    <row r="12" spans="1:10" s="10" customFormat="1" ht="13.5" thickBot="1">
      <c r="A12" s="82"/>
      <c r="B12" s="82"/>
      <c r="C12" s="82"/>
      <c r="D12" s="82"/>
      <c r="E12" s="82"/>
      <c r="F12" s="97"/>
      <c r="G12" s="19" t="s">
        <v>37</v>
      </c>
      <c r="H12" s="52">
        <v>700000</v>
      </c>
      <c r="I12" s="82"/>
      <c r="J12" s="82"/>
    </row>
    <row r="13" spans="1:10" s="9" customFormat="1" ht="13.5" thickBot="1">
      <c r="A13" s="49" t="s">
        <v>5</v>
      </c>
      <c r="B13" s="17">
        <v>1611350</v>
      </c>
      <c r="C13" s="17">
        <v>1607720</v>
      </c>
      <c r="D13" s="17">
        <v>1604478</v>
      </c>
      <c r="E13" s="18">
        <v>1408980</v>
      </c>
      <c r="F13" s="64">
        <v>1500000</v>
      </c>
      <c r="G13" s="76" t="s">
        <v>18</v>
      </c>
      <c r="H13" s="55">
        <v>0</v>
      </c>
      <c r="I13" s="17">
        <v>0</v>
      </c>
      <c r="J13" s="20">
        <f>I13*100/I39</f>
        <v>0</v>
      </c>
    </row>
    <row r="14" spans="1:10" s="10" customFormat="1" ht="12.75">
      <c r="A14" s="88" t="s">
        <v>6</v>
      </c>
      <c r="B14" s="81">
        <v>4522650</v>
      </c>
      <c r="C14" s="81">
        <v>1800000</v>
      </c>
      <c r="D14" s="81">
        <v>7742033</v>
      </c>
      <c r="E14" s="93">
        <v>1498830</v>
      </c>
      <c r="F14" s="96">
        <v>3850304</v>
      </c>
      <c r="G14" s="31" t="s">
        <v>38</v>
      </c>
      <c r="H14" s="56">
        <v>1500000</v>
      </c>
      <c r="I14" s="81">
        <v>4500000</v>
      </c>
      <c r="J14" s="78">
        <f>I14*100/I39</f>
        <v>7.377049180327869</v>
      </c>
    </row>
    <row r="15" spans="1:10" s="10" customFormat="1" ht="12.75">
      <c r="A15" s="89"/>
      <c r="B15" s="86"/>
      <c r="C15" s="86"/>
      <c r="D15" s="86"/>
      <c r="E15" s="95"/>
      <c r="F15" s="98"/>
      <c r="G15" s="15" t="s">
        <v>61</v>
      </c>
      <c r="H15" s="57">
        <v>1500000</v>
      </c>
      <c r="I15" s="86"/>
      <c r="J15" s="79"/>
    </row>
    <row r="16" spans="1:10" s="10" customFormat="1" ht="13.5" thickBot="1">
      <c r="A16" s="82"/>
      <c r="B16" s="85"/>
      <c r="C16" s="85"/>
      <c r="D16" s="85"/>
      <c r="E16" s="94"/>
      <c r="F16" s="97"/>
      <c r="G16" s="29" t="s">
        <v>39</v>
      </c>
      <c r="H16" s="55">
        <v>1500000</v>
      </c>
      <c r="I16" s="85"/>
      <c r="J16" s="80"/>
    </row>
    <row r="17" spans="1:10" s="10" customFormat="1" ht="12.75">
      <c r="A17" s="90" t="s">
        <v>21</v>
      </c>
      <c r="B17" s="81">
        <v>5964950</v>
      </c>
      <c r="C17" s="81">
        <v>12215000</v>
      </c>
      <c r="D17" s="81">
        <v>10996871</v>
      </c>
      <c r="E17" s="93">
        <v>10978885</v>
      </c>
      <c r="F17" s="96">
        <v>5534609</v>
      </c>
      <c r="G17" s="32" t="s">
        <v>40</v>
      </c>
      <c r="H17" s="54">
        <v>1000000</v>
      </c>
      <c r="I17" s="81">
        <v>8500000</v>
      </c>
      <c r="J17" s="78">
        <f>I17*100/I39</f>
        <v>13.934426229508198</v>
      </c>
    </row>
    <row r="18" spans="1:10" s="10" customFormat="1" ht="12.75">
      <c r="A18" s="91"/>
      <c r="B18" s="86"/>
      <c r="C18" s="86"/>
      <c r="D18" s="86"/>
      <c r="E18" s="95"/>
      <c r="F18" s="98"/>
      <c r="G18" s="15" t="s">
        <v>41</v>
      </c>
      <c r="H18" s="57">
        <v>3000000</v>
      </c>
      <c r="I18" s="86"/>
      <c r="J18" s="79"/>
    </row>
    <row r="19" spans="1:10" s="10" customFormat="1" ht="12.75">
      <c r="A19" s="91"/>
      <c r="B19" s="86"/>
      <c r="C19" s="86"/>
      <c r="D19" s="86"/>
      <c r="E19" s="95"/>
      <c r="F19" s="98"/>
      <c r="G19" s="15" t="s">
        <v>42</v>
      </c>
      <c r="H19" s="57">
        <v>1500000</v>
      </c>
      <c r="I19" s="86"/>
      <c r="J19" s="79"/>
    </row>
    <row r="20" spans="1:10" s="10" customFormat="1" ht="13.5" thickBot="1">
      <c r="A20" s="92"/>
      <c r="B20" s="85"/>
      <c r="C20" s="85"/>
      <c r="D20" s="85"/>
      <c r="E20" s="94"/>
      <c r="F20" s="97"/>
      <c r="G20" s="29" t="s">
        <v>43</v>
      </c>
      <c r="H20" s="55">
        <v>3000000</v>
      </c>
      <c r="I20" s="85"/>
      <c r="J20" s="80"/>
    </row>
    <row r="21" spans="1:10" s="10" customFormat="1" ht="12.75">
      <c r="A21" s="90" t="s">
        <v>22</v>
      </c>
      <c r="B21" s="81">
        <v>5821700</v>
      </c>
      <c r="C21" s="81">
        <v>10022656</v>
      </c>
      <c r="D21" s="81">
        <v>3996294</v>
      </c>
      <c r="E21" s="93">
        <v>6996661</v>
      </c>
      <c r="F21" s="96">
        <v>5464451</v>
      </c>
      <c r="G21" s="32" t="s">
        <v>44</v>
      </c>
      <c r="H21" s="54">
        <v>500000</v>
      </c>
      <c r="I21" s="81">
        <v>6500000</v>
      </c>
      <c r="J21" s="78">
        <f>I21*100/I39</f>
        <v>10.655737704918034</v>
      </c>
    </row>
    <row r="22" spans="1:10" s="1" customFormat="1" ht="12.75">
      <c r="A22" s="91"/>
      <c r="B22" s="86"/>
      <c r="C22" s="86"/>
      <c r="D22" s="86"/>
      <c r="E22" s="95"/>
      <c r="F22" s="98"/>
      <c r="G22" s="16" t="s">
        <v>45</v>
      </c>
      <c r="H22" s="58">
        <v>2000000</v>
      </c>
      <c r="I22" s="86"/>
      <c r="J22" s="79"/>
    </row>
    <row r="23" spans="1:10" s="1" customFormat="1" ht="12.75">
      <c r="A23" s="91"/>
      <c r="B23" s="86"/>
      <c r="C23" s="86"/>
      <c r="D23" s="86"/>
      <c r="E23" s="95"/>
      <c r="F23" s="98"/>
      <c r="G23" s="73" t="s">
        <v>46</v>
      </c>
      <c r="H23" s="74">
        <v>2000000</v>
      </c>
      <c r="I23" s="86"/>
      <c r="J23" s="79"/>
    </row>
    <row r="24" spans="1:10" s="10" customFormat="1" ht="13.5" thickBot="1">
      <c r="A24" s="92"/>
      <c r="B24" s="85"/>
      <c r="C24" s="85"/>
      <c r="D24" s="85"/>
      <c r="E24" s="94"/>
      <c r="F24" s="97"/>
      <c r="G24" s="19" t="s">
        <v>47</v>
      </c>
      <c r="H24" s="52">
        <v>2000000</v>
      </c>
      <c r="I24" s="85"/>
      <c r="J24" s="80"/>
    </row>
    <row r="25" spans="1:10" s="10" customFormat="1" ht="13.5" thickBot="1">
      <c r="A25" s="30" t="s">
        <v>7</v>
      </c>
      <c r="B25" s="25">
        <v>0</v>
      </c>
      <c r="C25" s="25">
        <v>4999769</v>
      </c>
      <c r="D25" s="25">
        <v>380000</v>
      </c>
      <c r="E25" s="26">
        <v>4647106</v>
      </c>
      <c r="F25" s="66">
        <v>2119000</v>
      </c>
      <c r="G25" s="77" t="s">
        <v>18</v>
      </c>
      <c r="H25" s="54">
        <v>0</v>
      </c>
      <c r="I25" s="25">
        <v>0</v>
      </c>
      <c r="J25" s="28">
        <f>I25*100/I39</f>
        <v>0</v>
      </c>
    </row>
    <row r="26" spans="1:10" s="12" customFormat="1" ht="12.75">
      <c r="A26" s="88" t="s">
        <v>8</v>
      </c>
      <c r="B26" s="81">
        <v>4098915</v>
      </c>
      <c r="C26" s="81">
        <v>7849256</v>
      </c>
      <c r="D26" s="81">
        <v>7558627</v>
      </c>
      <c r="E26" s="93">
        <v>8478515</v>
      </c>
      <c r="F26" s="96">
        <v>5206040</v>
      </c>
      <c r="G26" s="31" t="s">
        <v>48</v>
      </c>
      <c r="H26" s="59">
        <v>500000</v>
      </c>
      <c r="I26" s="81">
        <v>5300000</v>
      </c>
      <c r="J26" s="78">
        <f>I26*100/I39</f>
        <v>8.688524590163935</v>
      </c>
    </row>
    <row r="27" spans="1:10" s="11" customFormat="1" ht="12.75">
      <c r="A27" s="89"/>
      <c r="B27" s="86"/>
      <c r="C27" s="86"/>
      <c r="D27" s="86"/>
      <c r="E27" s="95"/>
      <c r="F27" s="98"/>
      <c r="G27" s="15" t="s">
        <v>49</v>
      </c>
      <c r="H27" s="58">
        <v>1000000</v>
      </c>
      <c r="I27" s="86"/>
      <c r="J27" s="79"/>
    </row>
    <row r="28" spans="1:10" s="11" customFormat="1" ht="12.75">
      <c r="A28" s="89"/>
      <c r="B28" s="86"/>
      <c r="C28" s="86"/>
      <c r="D28" s="86"/>
      <c r="E28" s="95"/>
      <c r="F28" s="98"/>
      <c r="G28" s="15" t="s">
        <v>50</v>
      </c>
      <c r="H28" s="57">
        <v>2500000</v>
      </c>
      <c r="I28" s="86"/>
      <c r="J28" s="79"/>
    </row>
    <row r="29" spans="1:10" s="11" customFormat="1" ht="12.75">
      <c r="A29" s="89"/>
      <c r="B29" s="86"/>
      <c r="C29" s="86"/>
      <c r="D29" s="86"/>
      <c r="E29" s="95"/>
      <c r="F29" s="98"/>
      <c r="G29" s="15" t="s">
        <v>17</v>
      </c>
      <c r="H29" s="57">
        <v>1000000</v>
      </c>
      <c r="I29" s="86"/>
      <c r="J29" s="79"/>
    </row>
    <row r="30" spans="1:10" s="10" customFormat="1" ht="13.5" thickBot="1">
      <c r="A30" s="82"/>
      <c r="B30" s="85"/>
      <c r="C30" s="85"/>
      <c r="D30" s="85"/>
      <c r="E30" s="94"/>
      <c r="F30" s="97"/>
      <c r="G30" s="29" t="s">
        <v>51</v>
      </c>
      <c r="H30" s="55">
        <v>300000</v>
      </c>
      <c r="I30" s="85"/>
      <c r="J30" s="80"/>
    </row>
    <row r="31" spans="1:10" s="9" customFormat="1" ht="13.5" thickBot="1">
      <c r="A31" s="33" t="s">
        <v>16</v>
      </c>
      <c r="B31" s="21">
        <v>1999900</v>
      </c>
      <c r="C31" s="21">
        <v>3000000</v>
      </c>
      <c r="D31" s="21">
        <v>3800000</v>
      </c>
      <c r="E31" s="22">
        <v>4987462</v>
      </c>
      <c r="F31" s="65">
        <v>5499252</v>
      </c>
      <c r="G31" s="34" t="s">
        <v>52</v>
      </c>
      <c r="H31" s="53">
        <v>6500000</v>
      </c>
      <c r="I31" s="21">
        <v>6500000</v>
      </c>
      <c r="J31" s="24">
        <f>I31*100/I39</f>
        <v>10.655737704918034</v>
      </c>
    </row>
    <row r="32" spans="1:10" s="10" customFormat="1" ht="13.5" thickBot="1">
      <c r="A32" s="35" t="s">
        <v>15</v>
      </c>
      <c r="B32" s="21">
        <v>522625</v>
      </c>
      <c r="C32" s="21">
        <v>0</v>
      </c>
      <c r="D32" s="21">
        <v>536485</v>
      </c>
      <c r="E32" s="22">
        <v>0</v>
      </c>
      <c r="F32" s="65">
        <v>0</v>
      </c>
      <c r="G32" s="36" t="s">
        <v>18</v>
      </c>
      <c r="H32" s="53">
        <v>0</v>
      </c>
      <c r="I32" s="21">
        <v>0</v>
      </c>
      <c r="J32" s="24">
        <f>I32*100/I39</f>
        <v>0</v>
      </c>
    </row>
    <row r="33" spans="1:10" s="9" customFormat="1" ht="13.5" thickBot="1">
      <c r="A33" s="37" t="s">
        <v>9</v>
      </c>
      <c r="B33" s="21">
        <v>70000</v>
      </c>
      <c r="C33" s="21">
        <v>500000</v>
      </c>
      <c r="D33" s="21">
        <v>1814119</v>
      </c>
      <c r="E33" s="22">
        <v>1092280</v>
      </c>
      <c r="F33" s="65">
        <v>0</v>
      </c>
      <c r="G33" s="48" t="s">
        <v>18</v>
      </c>
      <c r="H33" s="53">
        <v>0</v>
      </c>
      <c r="I33" s="21">
        <v>0</v>
      </c>
      <c r="J33" s="24">
        <f>I33*100/I39</f>
        <v>0</v>
      </c>
    </row>
    <row r="34" spans="1:10" s="9" customFormat="1" ht="12.75">
      <c r="A34" s="83" t="s">
        <v>10</v>
      </c>
      <c r="B34" s="81">
        <v>0</v>
      </c>
      <c r="C34" s="81">
        <v>1599826</v>
      </c>
      <c r="D34" s="81">
        <v>5138846</v>
      </c>
      <c r="E34" s="93">
        <v>5698930</v>
      </c>
      <c r="F34" s="96">
        <v>4193725</v>
      </c>
      <c r="G34" s="38" t="s">
        <v>53</v>
      </c>
      <c r="H34" s="56">
        <v>0</v>
      </c>
      <c r="I34" s="81">
        <v>700000</v>
      </c>
      <c r="J34" s="78">
        <f>I34*100/I39</f>
        <v>1.1475409836065573</v>
      </c>
    </row>
    <row r="35" spans="1:10" s="9" customFormat="1" ht="13.5" thickBot="1">
      <c r="A35" s="84"/>
      <c r="B35" s="85"/>
      <c r="C35" s="85"/>
      <c r="D35" s="85"/>
      <c r="E35" s="94"/>
      <c r="F35" s="97"/>
      <c r="G35" s="39" t="s">
        <v>54</v>
      </c>
      <c r="H35" s="52">
        <v>700000</v>
      </c>
      <c r="I35" s="85"/>
      <c r="J35" s="80"/>
    </row>
    <row r="36" spans="1:10" s="9" customFormat="1" ht="13.5" thickBot="1">
      <c r="A36" s="35" t="s">
        <v>11</v>
      </c>
      <c r="B36" s="21">
        <v>0</v>
      </c>
      <c r="C36" s="21">
        <v>1382512</v>
      </c>
      <c r="D36" s="21">
        <v>2395250</v>
      </c>
      <c r="E36" s="22">
        <v>2000000</v>
      </c>
      <c r="F36" s="65">
        <v>2500000</v>
      </c>
      <c r="G36" s="23" t="s">
        <v>55</v>
      </c>
      <c r="H36" s="53">
        <v>2500000</v>
      </c>
      <c r="I36" s="21">
        <v>2500000</v>
      </c>
      <c r="J36" s="24">
        <f>I36*100/I39</f>
        <v>4.098360655737705</v>
      </c>
    </row>
    <row r="37" spans="1:10" s="9" customFormat="1" ht="13.5" thickBot="1">
      <c r="A37" s="37" t="s">
        <v>12</v>
      </c>
      <c r="B37" s="21">
        <v>2000000</v>
      </c>
      <c r="C37" s="21">
        <v>1452200</v>
      </c>
      <c r="D37" s="21">
        <v>1759794</v>
      </c>
      <c r="E37" s="22">
        <v>1500000</v>
      </c>
      <c r="F37" s="65">
        <v>0</v>
      </c>
      <c r="G37" s="50" t="s">
        <v>56</v>
      </c>
      <c r="H37" s="53">
        <v>1300000</v>
      </c>
      <c r="I37" s="21">
        <v>1300000</v>
      </c>
      <c r="J37" s="24">
        <f>I37*100/I39</f>
        <v>2.1311475409836067</v>
      </c>
    </row>
    <row r="38" spans="1:10" s="10" customFormat="1" ht="13.5" thickBot="1">
      <c r="A38" s="37" t="s">
        <v>20</v>
      </c>
      <c r="B38" s="21">
        <v>0</v>
      </c>
      <c r="C38" s="21">
        <v>0</v>
      </c>
      <c r="D38" s="21">
        <v>0</v>
      </c>
      <c r="E38" s="22">
        <v>0</v>
      </c>
      <c r="F38" s="65">
        <v>0</v>
      </c>
      <c r="G38" s="43" t="s">
        <v>18</v>
      </c>
      <c r="H38" s="53">
        <v>0</v>
      </c>
      <c r="I38" s="21">
        <v>0</v>
      </c>
      <c r="J38" s="24">
        <f>I38*100/I39</f>
        <v>0</v>
      </c>
    </row>
    <row r="39" spans="1:10" s="5" customFormat="1" ht="15.75">
      <c r="A39" s="40" t="s">
        <v>13</v>
      </c>
      <c r="B39" s="41">
        <f>SUM(B4:B38)</f>
        <v>41509173</v>
      </c>
      <c r="C39" s="41">
        <f>SUM(C4:C38)</f>
        <v>74327406</v>
      </c>
      <c r="D39" s="41">
        <f>SUM(D4:D38)</f>
        <v>72006848</v>
      </c>
      <c r="E39" s="42">
        <f>SUM(E4:E38)</f>
        <v>69313367</v>
      </c>
      <c r="F39" s="67">
        <f>SUM(F4:F38)</f>
        <v>60959449</v>
      </c>
      <c r="G39" s="44" t="s">
        <v>60</v>
      </c>
      <c r="H39" s="45">
        <f>SUM(H4:H38)</f>
        <v>61000000</v>
      </c>
      <c r="I39" s="41">
        <f>SUM(I4:I38)</f>
        <v>61000000</v>
      </c>
      <c r="J39" s="46">
        <f>SUM(J4:J38)</f>
        <v>100.00000000000001</v>
      </c>
    </row>
    <row r="40" ht="12.75">
      <c r="A40" s="75" t="s">
        <v>59</v>
      </c>
    </row>
    <row r="41" ht="12.75">
      <c r="H41" s="6"/>
    </row>
    <row r="42" spans="1:7" ht="12.75">
      <c r="A42" s="3"/>
      <c r="G42" s="3"/>
    </row>
    <row r="43" spans="1:7" ht="12.75">
      <c r="A43" s="6"/>
      <c r="G43" s="6"/>
    </row>
  </sheetData>
  <mergeCells count="72">
    <mergeCell ref="I5:I6"/>
    <mergeCell ref="J5:J6"/>
    <mergeCell ref="F5:F6"/>
    <mergeCell ref="F7:F8"/>
    <mergeCell ref="F9:F10"/>
    <mergeCell ref="F11:F12"/>
    <mergeCell ref="F34:F35"/>
    <mergeCell ref="F14:F16"/>
    <mergeCell ref="F17:F20"/>
    <mergeCell ref="F21:F24"/>
    <mergeCell ref="F26:F30"/>
    <mergeCell ref="D5:D6"/>
    <mergeCell ref="E5:E6"/>
    <mergeCell ref="E26:E30"/>
    <mergeCell ref="D34:D35"/>
    <mergeCell ref="E34:E35"/>
    <mergeCell ref="E17:E20"/>
    <mergeCell ref="D21:D24"/>
    <mergeCell ref="E21:E24"/>
    <mergeCell ref="D11:D12"/>
    <mergeCell ref="E11:E12"/>
    <mergeCell ref="E9:E10"/>
    <mergeCell ref="D14:D16"/>
    <mergeCell ref="E14:E16"/>
    <mergeCell ref="D7:D8"/>
    <mergeCell ref="E7:E8"/>
    <mergeCell ref="B34:B35"/>
    <mergeCell ref="D9:D10"/>
    <mergeCell ref="D17:D20"/>
    <mergeCell ref="D26:D30"/>
    <mergeCell ref="C26:C30"/>
    <mergeCell ref="C34:C35"/>
    <mergeCell ref="C14:C16"/>
    <mergeCell ref="C21:C24"/>
    <mergeCell ref="B11:B12"/>
    <mergeCell ref="C11:C12"/>
    <mergeCell ref="A26:A30"/>
    <mergeCell ref="B7:B8"/>
    <mergeCell ref="B9:B10"/>
    <mergeCell ref="B14:B16"/>
    <mergeCell ref="B17:B20"/>
    <mergeCell ref="B21:B24"/>
    <mergeCell ref="A14:A16"/>
    <mergeCell ref="A17:A20"/>
    <mergeCell ref="A21:A24"/>
    <mergeCell ref="B26:B30"/>
    <mergeCell ref="C17:C20"/>
    <mergeCell ref="C7:C8"/>
    <mergeCell ref="C9:C10"/>
    <mergeCell ref="A5:A6"/>
    <mergeCell ref="B5:B6"/>
    <mergeCell ref="C5:C6"/>
    <mergeCell ref="A11:A12"/>
    <mergeCell ref="A34:A35"/>
    <mergeCell ref="I7:I8"/>
    <mergeCell ref="I9:I10"/>
    <mergeCell ref="I14:I16"/>
    <mergeCell ref="I17:I20"/>
    <mergeCell ref="I21:I24"/>
    <mergeCell ref="I26:I30"/>
    <mergeCell ref="I34:I35"/>
    <mergeCell ref="A7:A8"/>
    <mergeCell ref="A9:A10"/>
    <mergeCell ref="J34:J35"/>
    <mergeCell ref="J26:J30"/>
    <mergeCell ref="J21:J24"/>
    <mergeCell ref="J17:J20"/>
    <mergeCell ref="J14:J16"/>
    <mergeCell ref="J9:J10"/>
    <mergeCell ref="J7:J8"/>
    <mergeCell ref="I11:I12"/>
    <mergeCell ref="J11:J1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  <rowBreaks count="1" manualBreakCount="1">
    <brk id="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vichr</dc:creator>
  <cp:keywords/>
  <dc:description/>
  <cp:lastModifiedBy>jakoubkova</cp:lastModifiedBy>
  <cp:lastPrinted>2006-11-24T15:17:37Z</cp:lastPrinted>
  <dcterms:created xsi:type="dcterms:W3CDTF">2003-04-28T07:24:54Z</dcterms:created>
  <dcterms:modified xsi:type="dcterms:W3CDTF">2006-11-29T11:46:25Z</dcterms:modified>
  <cp:category/>
  <cp:version/>
  <cp:contentType/>
  <cp:contentStatus/>
</cp:coreProperties>
</file>