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6585" activeTab="0"/>
  </bookViews>
  <sheets>
    <sheet name="ZK-04-2006-55, př. 1" sheetId="1" r:id="rId1"/>
  </sheets>
  <definedNames>
    <definedName name="_xlnm.Print_Titles" localSheetId="0">'ZK-04-2006-55, př. 1'!$6:$6</definedName>
    <definedName name="_xlnm.Print_Area" localSheetId="0">'ZK-04-2006-55, př. 1'!$A$1:$G$82</definedName>
  </definedNames>
  <calcPr fullCalcOnLoad="1"/>
</workbook>
</file>

<file path=xl/sharedStrings.xml><?xml version="1.0" encoding="utf-8"?>
<sst xmlns="http://schemas.openxmlformats.org/spreadsheetml/2006/main" count="236" uniqueCount="172">
  <si>
    <t>Školství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</si>
  <si>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</si>
  <si>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</si>
  <si>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</si>
  <si>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</si>
  <si>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</si>
  <si>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</si>
  <si>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</si>
  <si>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</si>
  <si>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</si>
  <si>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</si>
  <si>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</si>
  <si>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Chotěboř</t>
  </si>
  <si>
    <t>Havlíčkovo gymnázium</t>
  </si>
  <si>
    <t>Gymnázium</t>
  </si>
  <si>
    <t xml:space="preserve">Gymnázium, VOŠ a ISŠ  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</si>
  <si>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</si>
  <si>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</si>
  <si>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</si>
  <si>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</si>
  <si>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</si>
  <si>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</si>
  <si>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</si>
  <si>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 xml:space="preserve">Gymnázium V. Makovského </t>
  </si>
  <si>
    <t>Nové Město na Moravě</t>
  </si>
  <si>
    <t xml:space="preserve">SPŠ stavební ak. St. Bechyně </t>
  </si>
  <si>
    <t>Střední průmyslová škola</t>
  </si>
  <si>
    <t xml:space="preserve">Střední průmyslová škola textilní </t>
  </si>
  <si>
    <t xml:space="preserve">Obchodní akademie </t>
  </si>
  <si>
    <t>Humpolec</t>
  </si>
  <si>
    <t xml:space="preserve">Obchodní akademie dr. Albína Bráfa </t>
  </si>
  <si>
    <t xml:space="preserve">SPŠ stavební, SOU stavební a OU 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</si>
  <si>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</si>
  <si>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</si>
  <si>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</si>
  <si>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 xml:space="preserve">Obchodní akademie a ISŠ obchodu a služeb </t>
  </si>
  <si>
    <t xml:space="preserve">VOŠ, Gymnázium, SSŠ a SOU  </t>
  </si>
  <si>
    <t>Světlá nad Sázavou</t>
  </si>
  <si>
    <t xml:space="preserve">SOŠ, SOU a OU </t>
  </si>
  <si>
    <t>Třešť</t>
  </si>
  <si>
    <t xml:space="preserve">Střední odborné učiliště opravárenské </t>
  </si>
  <si>
    <t>SOŠ technická, SOU a Učiliště</t>
  </si>
  <si>
    <t xml:space="preserve">Integrovaná střední škola stavební a Učiliště </t>
  </si>
  <si>
    <t xml:space="preserve">Střední průmyslová škola a SOU </t>
  </si>
  <si>
    <t xml:space="preserve">Střední odborné učiliště zemědělské </t>
  </si>
  <si>
    <t xml:space="preserve">SOŠ obchodu a služeb a SOU </t>
  </si>
  <si>
    <t xml:space="preserve">SOU řemesel a služeb a Učiliště </t>
  </si>
  <si>
    <t xml:space="preserve">Střední odborné učiliště řemesel </t>
  </si>
  <si>
    <t xml:space="preserve">SOŠ a SOU lesnické, dopravní a služeb </t>
  </si>
  <si>
    <t xml:space="preserve">SOU strojírenské a Učiliště </t>
  </si>
  <si>
    <t xml:space="preserve">OU a Praktická škola </t>
  </si>
  <si>
    <t xml:space="preserve">Základní umělecká škola </t>
  </si>
  <si>
    <t xml:space="preserve">Základní umělecká škola  </t>
  </si>
  <si>
    <t xml:space="preserve">Základní umělecká škola F. Drdly </t>
  </si>
  <si>
    <t>Habrecká 378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</si>
  <si>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</si>
  <si>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</si>
  <si>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</si>
  <si>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</si>
  <si>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</si>
  <si>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</si>
  <si>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</si>
  <si>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</si>
  <si>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</si>
  <si>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</si>
  <si>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</si>
  <si>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</si>
  <si>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</si>
  <si>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</si>
  <si>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</si>
  <si>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</si>
  <si>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</si>
  <si>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</si>
  <si>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</si>
  <si>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</si>
  <si>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</si>
  <si>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</si>
  <si>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</si>
  <si>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</si>
  <si>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</si>
  <si>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</si>
  <si>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</si>
  <si>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</si>
  <si>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</si>
  <si>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</si>
  <si>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</si>
  <si>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</si>
  <si>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</si>
  <si>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</si>
  <si>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</si>
  <si>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</si>
  <si>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</si>
  <si>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</si>
  <si>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</si>
  <si>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</si>
  <si>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</si>
  <si>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</si>
  <si>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</si>
  <si>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</si>
  <si>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</si>
  <si>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</si>
  <si>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</si>
  <si>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</si>
  <si>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</si>
  <si>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</si>
  <si>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</si>
  <si>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</si>
  <si>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</si>
  <si>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</si>
  <si>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</si>
  <si>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</si>
  <si>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</si>
  <si>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</si>
  <si>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</si>
  <si>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U Stadionu 285</t>
  </si>
  <si>
    <t>Na Mizerově 82</t>
  </si>
  <si>
    <t>Masarykovo náměstí 16</t>
  </si>
  <si>
    <t>Zahradní 622</t>
  </si>
  <si>
    <t>Doležalovo náměstí 4</t>
  </si>
  <si>
    <t xml:space="preserve">VOŠ, SZemŠ, SOU opravárenské a OU </t>
  </si>
  <si>
    <t xml:space="preserve">Hotelová škola Světlá a Obchodní akademie </t>
  </si>
  <si>
    <t xml:space="preserve">SOŠ a SOU zemědělské a technické a U </t>
  </si>
  <si>
    <t>Vyšší odborná škola a Obchodní akademie</t>
  </si>
  <si>
    <t xml:space="preserve">Obchodní akademie a Státní jazyková škola </t>
  </si>
  <si>
    <t xml:space="preserve">VOŠ, VZŠ, SOŠ zemědělská a ekonomická a SZŠ </t>
  </si>
  <si>
    <t xml:space="preserve">SZŠ, Vyšší zdravotnická škola a Speciální školy </t>
  </si>
  <si>
    <t>Dvořákova 4</t>
  </si>
  <si>
    <t>třída Legionářů 3</t>
  </si>
  <si>
    <t>Škola, školské zařízení</t>
  </si>
  <si>
    <t>Střední škola obchodu a služeb</t>
  </si>
  <si>
    <t>Zvláštní škola (od 1.4.2006 Základní škola)</t>
  </si>
  <si>
    <t>Speciální škola (od 1.4.2006 Základní škola a Speciálně pedagogické centrum)</t>
  </si>
  <si>
    <t>Speciální školy  (od 1.4.2006 Základní škola)</t>
  </si>
  <si>
    <t>Speciální školy (od 1.4.2006 Základní škola)</t>
  </si>
  <si>
    <t>Speciální školy  (od 1.4.2006 Základní škola speciální a Praktická škola)</t>
  </si>
  <si>
    <t>Speciální školy (od 1.4.2006 Základní škola a Praktická škola)</t>
  </si>
  <si>
    <t xml:space="preserve">Speciální školy (od 1.4.2006 Základní škola) </t>
  </si>
  <si>
    <t>Hradební 529</t>
  </si>
  <si>
    <t>Speciální školy (od 1.4.2006 Základní škola při dětské psychiatrické léčebně)</t>
  </si>
  <si>
    <t>Zvláštní škola a Pomocná škola (od 1.4.2006 Základní škola)</t>
  </si>
  <si>
    <t xml:space="preserve">SPŠ technická a SOU technické </t>
  </si>
  <si>
    <t>Velká Bíteš</t>
  </si>
  <si>
    <t>Investice</t>
  </si>
  <si>
    <t>Neinvestice</t>
  </si>
  <si>
    <t>Celkem</t>
  </si>
  <si>
    <t>00055069</t>
  </si>
  <si>
    <t>00055077</t>
  </si>
  <si>
    <t>00055450</t>
  </si>
  <si>
    <t>00056260</t>
  </si>
  <si>
    <t>00226106</t>
  </si>
  <si>
    <t>00581119</t>
  </si>
  <si>
    <t>00637696</t>
  </si>
  <si>
    <t>00638056</t>
  </si>
  <si>
    <t>00836591</t>
  </si>
  <si>
    <t>13695461</t>
  </si>
  <si>
    <t>14450470</t>
  </si>
  <si>
    <t>Speciální školy pro mentálně postižené )od 1.4. Praktická škola a Speciálně pedagogické centrum</t>
  </si>
  <si>
    <t>60545267</t>
  </si>
  <si>
    <t>Dotace na zajištění standardních ICT v roce 2006</t>
  </si>
  <si>
    <t>počet stran: 2</t>
  </si>
  <si>
    <t>66610699</t>
  </si>
  <si>
    <t>IČ</t>
  </si>
  <si>
    <t>v Kč</t>
  </si>
  <si>
    <t>§ 3114 celkem:</t>
  </si>
  <si>
    <t>§ 3116 celkem:</t>
  </si>
  <si>
    <t>§ 3122 celkem:</t>
  </si>
  <si>
    <t>§ 3121 celkem:</t>
  </si>
  <si>
    <t>§ 3123 celkem:</t>
  </si>
  <si>
    <t>§ 3125 celkem:</t>
  </si>
  <si>
    <t>§ 3231 celkem:</t>
  </si>
  <si>
    <t>00073211</t>
  </si>
  <si>
    <t>ZK-04-2006-55, př. 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</si>
</sst>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  <numFmt numFmtId="189" formatCode="000\ 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6" fillId="0" borderId="6" xfId="0" applyFont="1" applyBorder="1" applyAlignment="1">
      <alignment wrapText="1"/>
    </xf>
    <xf numFmtId="0" fontId="5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7" fillId="0" borderId="6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6" fillId="0" borderId="5" xfId="0" applyFont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75" zoomScaleNormal="75" zoomScaleSheetLayoutView="100" workbookViewId="0" topLeftCell="B1">
      <selection activeCell="J14" sqref="J14"/>
    </sheetView>
  </sheetViews>
  <sheetFormatPr defaultColWidth="9.00390625" defaultRowHeight="12.75"/>
  <cols>
    <col min="1" max="1" width="10.75390625" style="21" customWidth="1"/>
    <col min="2" max="2" width="49.625" style="1" bestFit="1" customWidth="1"/>
    <col min="3" max="3" width="24.25390625" style="1" bestFit="1" customWidth="1"/>
    <col min="4" max="4" width="22.875" style="1" customWidth="1"/>
    <col min="5" max="7" width="13.25390625" style="26" customWidth="1"/>
    <col min="8" max="16384" width="9.125" style="1" customWidth="1"/>
  </cols>
  <sheetData>
    <row r="1" spans="6:7" ht="15.75">
      <c r="F1" s="9"/>
      <c r="G1" s="13" t="s">
        <v>171</v>
      </c>
    </row>
    <row r="2" spans="6:7" ht="15.75">
      <c r="F2" s="8"/>
      <c r="G2" s="13" t="s">
        <v>159</v>
      </c>
    </row>
    <row r="3" spans="1:7" ht="18">
      <c r="A3" s="52" t="s">
        <v>158</v>
      </c>
      <c r="B3" s="52"/>
      <c r="C3" s="52"/>
      <c r="D3" s="52"/>
      <c r="E3" s="52"/>
      <c r="F3" s="52"/>
      <c r="G3" s="52"/>
    </row>
    <row r="4" spans="1:7" ht="18">
      <c r="A4" s="52" t="s">
        <v>1</v>
      </c>
      <c r="B4" s="52"/>
      <c r="C4" s="52"/>
      <c r="D4" s="52"/>
      <c r="E4" s="52"/>
      <c r="F4" s="52"/>
      <c r="G4" s="52"/>
    </row>
    <row r="5" ht="13.5" customHeight="1" thickBot="1">
      <c r="G5" s="27" t="s">
        <v>162</v>
      </c>
    </row>
    <row r="6" spans="1:7" s="9" customFormat="1" ht="35.25" customHeight="1" thickBot="1">
      <c r="A6" s="40" t="s">
        <v>161</v>
      </c>
      <c r="B6" s="53" t="s">
        <v>128</v>
      </c>
      <c r="C6" s="54"/>
      <c r="D6" s="55"/>
      <c r="E6" s="47" t="s">
        <v>142</v>
      </c>
      <c r="F6" s="47" t="s">
        <v>143</v>
      </c>
      <c r="G6" s="48" t="s">
        <v>144</v>
      </c>
    </row>
    <row r="7" spans="1:7" s="9" customFormat="1" ht="19.5" customHeight="1" thickBot="1">
      <c r="A7" s="49" t="s">
        <v>163</v>
      </c>
      <c r="B7" s="50"/>
      <c r="C7" s="50"/>
      <c r="D7" s="51"/>
      <c r="E7" s="35">
        <f>SUM(E8:E21)</f>
        <v>0</v>
      </c>
      <c r="F7" s="35">
        <f>SUM(F8:F21)</f>
        <v>294900</v>
      </c>
      <c r="G7" s="35">
        <f>SUM(G8:G21)</f>
        <v>294900</v>
      </c>
    </row>
    <row r="8" spans="1:7" ht="28.5" customHeight="1">
      <c r="A8" s="22">
        <v>70838241</v>
      </c>
      <c r="B8" s="34" t="s">
        <v>130</v>
      </c>
      <c r="C8" s="5" t="s">
        <v>54</v>
      </c>
      <c r="D8" s="14" t="s">
        <v>16</v>
      </c>
      <c r="E8" s="32">
        <v>0</v>
      </c>
      <c r="F8" s="32">
        <v>15000</v>
      </c>
      <c r="G8" s="33">
        <v>15000</v>
      </c>
    </row>
    <row r="9" spans="1:7" ht="28.5" customHeight="1">
      <c r="A9" s="23">
        <v>70838593</v>
      </c>
      <c r="B9" s="15" t="s">
        <v>131</v>
      </c>
      <c r="C9" s="3" t="s">
        <v>55</v>
      </c>
      <c r="D9" s="12" t="s">
        <v>2</v>
      </c>
      <c r="E9" s="28">
        <v>0</v>
      </c>
      <c r="F9" s="28">
        <v>15000</v>
      </c>
      <c r="G9" s="29">
        <v>15000</v>
      </c>
    </row>
    <row r="10" spans="1:7" ht="28.5" customHeight="1">
      <c r="A10" s="23">
        <v>70844194</v>
      </c>
      <c r="B10" s="15" t="s">
        <v>132</v>
      </c>
      <c r="C10" s="3" t="s">
        <v>56</v>
      </c>
      <c r="D10" s="12" t="s">
        <v>3</v>
      </c>
      <c r="E10" s="28">
        <v>0</v>
      </c>
      <c r="F10" s="28">
        <v>15000</v>
      </c>
      <c r="G10" s="29">
        <v>15000</v>
      </c>
    </row>
    <row r="11" spans="1:7" ht="28.5" customHeight="1">
      <c r="A11" s="23">
        <v>70844585</v>
      </c>
      <c r="B11" s="15" t="s">
        <v>139</v>
      </c>
      <c r="C11" s="3" t="s">
        <v>57</v>
      </c>
      <c r="D11" s="12" t="s">
        <v>29</v>
      </c>
      <c r="E11" s="28">
        <v>0</v>
      </c>
      <c r="F11" s="28">
        <v>15000</v>
      </c>
      <c r="G11" s="29">
        <v>15000</v>
      </c>
    </row>
    <row r="12" spans="1:7" ht="28.5" customHeight="1">
      <c r="A12" s="23">
        <v>70852804</v>
      </c>
      <c r="B12" s="15" t="s">
        <v>133</v>
      </c>
      <c r="C12" s="6" t="s">
        <v>58</v>
      </c>
      <c r="D12" s="16" t="s">
        <v>4</v>
      </c>
      <c r="E12" s="28">
        <v>0</v>
      </c>
      <c r="F12" s="28">
        <v>15000</v>
      </c>
      <c r="G12" s="29">
        <v>15000</v>
      </c>
    </row>
    <row r="13" spans="1:7" ht="28.5" customHeight="1">
      <c r="A13" s="23">
        <v>70845719</v>
      </c>
      <c r="B13" s="15" t="s">
        <v>130</v>
      </c>
      <c r="C13" s="6" t="s">
        <v>59</v>
      </c>
      <c r="D13" s="16" t="s">
        <v>5</v>
      </c>
      <c r="E13" s="28">
        <v>0</v>
      </c>
      <c r="F13" s="28">
        <v>15000</v>
      </c>
      <c r="G13" s="29">
        <v>15000</v>
      </c>
    </row>
    <row r="14" spans="1:7" ht="28.5" customHeight="1">
      <c r="A14" s="23">
        <v>70842612</v>
      </c>
      <c r="B14" s="15" t="s">
        <v>134</v>
      </c>
      <c r="C14" s="3" t="s">
        <v>60</v>
      </c>
      <c r="D14" s="12" t="s">
        <v>6</v>
      </c>
      <c r="E14" s="28">
        <v>0</v>
      </c>
      <c r="F14" s="28">
        <v>18000</v>
      </c>
      <c r="G14" s="29">
        <v>18000</v>
      </c>
    </row>
    <row r="15" spans="1:7" ht="28.5" customHeight="1">
      <c r="A15" s="24">
        <v>60418494</v>
      </c>
      <c r="B15" s="15" t="s">
        <v>133</v>
      </c>
      <c r="C15" s="3" t="s">
        <v>61</v>
      </c>
      <c r="D15" s="12" t="s">
        <v>7</v>
      </c>
      <c r="E15" s="28">
        <v>0</v>
      </c>
      <c r="F15" s="28">
        <v>15000</v>
      </c>
      <c r="G15" s="29">
        <v>15000</v>
      </c>
    </row>
    <row r="16" spans="1:7" ht="28.5" customHeight="1">
      <c r="A16" s="23">
        <v>47443936</v>
      </c>
      <c r="B16" s="15" t="s">
        <v>133</v>
      </c>
      <c r="C16" s="3" t="s">
        <v>62</v>
      </c>
      <c r="D16" s="12" t="s">
        <v>8</v>
      </c>
      <c r="E16" s="28">
        <v>0</v>
      </c>
      <c r="F16" s="28">
        <v>15900</v>
      </c>
      <c r="G16" s="29">
        <v>15900</v>
      </c>
    </row>
    <row r="17" spans="1:7" ht="28.5" customHeight="1">
      <c r="A17" s="23">
        <v>70831432</v>
      </c>
      <c r="B17" s="15" t="s">
        <v>135</v>
      </c>
      <c r="C17" s="3" t="s">
        <v>63</v>
      </c>
      <c r="D17" s="12" t="s">
        <v>9</v>
      </c>
      <c r="E17" s="28">
        <v>0</v>
      </c>
      <c r="F17" s="28">
        <v>18000</v>
      </c>
      <c r="G17" s="29">
        <v>18000</v>
      </c>
    </row>
    <row r="18" spans="1:7" ht="28.5" customHeight="1">
      <c r="A18" s="23">
        <v>70832811</v>
      </c>
      <c r="B18" s="15" t="s">
        <v>136</v>
      </c>
      <c r="C18" s="6" t="s">
        <v>64</v>
      </c>
      <c r="D18" s="16" t="s">
        <v>10</v>
      </c>
      <c r="E18" s="28">
        <v>0</v>
      </c>
      <c r="F18" s="28">
        <v>15000</v>
      </c>
      <c r="G18" s="29">
        <v>15000</v>
      </c>
    </row>
    <row r="19" spans="1:7" ht="28.5" customHeight="1">
      <c r="A19" s="23">
        <v>48895555</v>
      </c>
      <c r="B19" s="15" t="s">
        <v>156</v>
      </c>
      <c r="C19" s="3" t="s">
        <v>65</v>
      </c>
      <c r="D19" s="12" t="s">
        <v>11</v>
      </c>
      <c r="E19" s="28">
        <v>0</v>
      </c>
      <c r="F19" s="28">
        <v>93000</v>
      </c>
      <c r="G19" s="29">
        <v>93000</v>
      </c>
    </row>
    <row r="20" spans="1:7" ht="28.5" customHeight="1">
      <c r="A20" s="23">
        <v>70831386</v>
      </c>
      <c r="B20" s="15" t="s">
        <v>138</v>
      </c>
      <c r="C20" s="3" t="s">
        <v>114</v>
      </c>
      <c r="D20" s="12" t="s">
        <v>141</v>
      </c>
      <c r="E20" s="28">
        <v>0</v>
      </c>
      <c r="F20" s="28">
        <v>15000</v>
      </c>
      <c r="G20" s="29">
        <v>15000</v>
      </c>
    </row>
    <row r="21" spans="1:7" ht="28.5" customHeight="1" thickBot="1">
      <c r="A21" s="23">
        <v>70832803</v>
      </c>
      <c r="B21" s="20" t="s">
        <v>133</v>
      </c>
      <c r="C21" s="3" t="s">
        <v>66</v>
      </c>
      <c r="D21" s="12" t="s">
        <v>24</v>
      </c>
      <c r="E21" s="28">
        <v>0</v>
      </c>
      <c r="F21" s="28">
        <v>15000</v>
      </c>
      <c r="G21" s="29">
        <v>15000</v>
      </c>
    </row>
    <row r="22" spans="1:7" s="46" customFormat="1" ht="19.5" customHeight="1" thickBot="1">
      <c r="A22" s="49" t="s">
        <v>164</v>
      </c>
      <c r="B22" s="50"/>
      <c r="C22" s="50"/>
      <c r="D22" s="51"/>
      <c r="E22" s="35">
        <f>SUM(E23:E24)</f>
        <v>0</v>
      </c>
      <c r="F22" s="35">
        <f>SUM(F23:F24)</f>
        <v>105000</v>
      </c>
      <c r="G22" s="35">
        <f>SUM(G23:G24)</f>
        <v>105000</v>
      </c>
    </row>
    <row r="23" spans="1:7" ht="28.5" customHeight="1">
      <c r="A23" s="22">
        <v>70836329</v>
      </c>
      <c r="B23" s="17" t="s">
        <v>133</v>
      </c>
      <c r="C23" s="2" t="s">
        <v>137</v>
      </c>
      <c r="D23" s="18" t="s">
        <v>12</v>
      </c>
      <c r="E23" s="32">
        <v>0</v>
      </c>
      <c r="F23" s="32">
        <v>15000</v>
      </c>
      <c r="G23" s="33">
        <v>15000</v>
      </c>
    </row>
    <row r="24" spans="1:7" ht="28.5" customHeight="1" thickBot="1">
      <c r="A24" s="23">
        <v>60418486</v>
      </c>
      <c r="B24" s="19" t="s">
        <v>133</v>
      </c>
      <c r="C24" s="3" t="s">
        <v>67</v>
      </c>
      <c r="D24" s="12" t="s">
        <v>8</v>
      </c>
      <c r="E24" s="28">
        <v>0</v>
      </c>
      <c r="F24" s="28">
        <v>90000</v>
      </c>
      <c r="G24" s="29">
        <v>90000</v>
      </c>
    </row>
    <row r="25" spans="1:7" s="46" customFormat="1" ht="19.5" customHeight="1" thickBot="1">
      <c r="A25" s="49" t="s">
        <v>166</v>
      </c>
      <c r="B25" s="50"/>
      <c r="C25" s="50"/>
      <c r="D25" s="51"/>
      <c r="E25" s="35">
        <f>SUM(E26:E39)</f>
        <v>720000</v>
      </c>
      <c r="F25" s="35">
        <f>SUM(F26:F39)</f>
        <v>3795540</v>
      </c>
      <c r="G25" s="35">
        <f>SUM(G26:G39)</f>
        <v>4515540</v>
      </c>
    </row>
    <row r="26" spans="1:7" ht="28.5" customHeight="1">
      <c r="A26" s="23">
        <v>60126621</v>
      </c>
      <c r="B26" s="2" t="s">
        <v>13</v>
      </c>
      <c r="C26" s="2" t="s">
        <v>68</v>
      </c>
      <c r="D26" s="18" t="s">
        <v>2</v>
      </c>
      <c r="E26" s="28">
        <v>130000</v>
      </c>
      <c r="F26" s="28">
        <v>226600</v>
      </c>
      <c r="G26" s="29">
        <v>356600</v>
      </c>
    </row>
    <row r="27" spans="1:7" ht="28.5" customHeight="1">
      <c r="A27" s="23">
        <v>60126639</v>
      </c>
      <c r="B27" s="3" t="s">
        <v>14</v>
      </c>
      <c r="C27" s="3" t="s">
        <v>69</v>
      </c>
      <c r="D27" s="12" t="s">
        <v>12</v>
      </c>
      <c r="E27" s="28">
        <v>0</v>
      </c>
      <c r="F27" s="28">
        <v>243800</v>
      </c>
      <c r="G27" s="29">
        <v>243800</v>
      </c>
    </row>
    <row r="28" spans="1:7" ht="28.5" customHeight="1">
      <c r="A28" s="23">
        <v>60126647</v>
      </c>
      <c r="B28" s="3" t="s">
        <v>15</v>
      </c>
      <c r="C28" s="3" t="s">
        <v>70</v>
      </c>
      <c r="D28" s="12" t="s">
        <v>16</v>
      </c>
      <c r="E28" s="28">
        <v>0</v>
      </c>
      <c r="F28" s="28">
        <v>452260</v>
      </c>
      <c r="G28" s="29">
        <v>452260</v>
      </c>
    </row>
    <row r="29" spans="1:7" ht="28.5" customHeight="1">
      <c r="A29" s="23">
        <v>60545984</v>
      </c>
      <c r="B29" s="3" t="s">
        <v>17</v>
      </c>
      <c r="C29" s="3" t="s">
        <v>77</v>
      </c>
      <c r="D29" s="12" t="s">
        <v>18</v>
      </c>
      <c r="E29" s="28">
        <v>85000</v>
      </c>
      <c r="F29" s="28">
        <v>455800</v>
      </c>
      <c r="G29" s="29">
        <v>540800</v>
      </c>
    </row>
    <row r="30" spans="1:7" ht="28.5" customHeight="1">
      <c r="A30" s="23">
        <v>60545941</v>
      </c>
      <c r="B30" s="3" t="s">
        <v>19</v>
      </c>
      <c r="C30" s="3" t="s">
        <v>71</v>
      </c>
      <c r="D30" s="12" t="s">
        <v>20</v>
      </c>
      <c r="E30" s="28">
        <v>110000</v>
      </c>
      <c r="F30" s="28">
        <v>276540</v>
      </c>
      <c r="G30" s="29">
        <v>386540</v>
      </c>
    </row>
    <row r="31" spans="1:7" ht="28.5" customHeight="1">
      <c r="A31" s="23">
        <v>62540041</v>
      </c>
      <c r="B31" s="3" t="s">
        <v>21</v>
      </c>
      <c r="C31" s="3" t="s">
        <v>72</v>
      </c>
      <c r="D31" s="12" t="s">
        <v>29</v>
      </c>
      <c r="E31" s="28">
        <v>0</v>
      </c>
      <c r="F31" s="28">
        <v>247400</v>
      </c>
      <c r="G31" s="29">
        <v>247400</v>
      </c>
    </row>
    <row r="32" spans="1:7" ht="28.5" customHeight="1">
      <c r="A32" s="23">
        <v>62540076</v>
      </c>
      <c r="B32" s="3" t="s">
        <v>17</v>
      </c>
      <c r="C32" s="3" t="s">
        <v>73</v>
      </c>
      <c r="D32" s="12" t="s">
        <v>5</v>
      </c>
      <c r="E32" s="28">
        <v>0</v>
      </c>
      <c r="F32" s="28">
        <v>131600</v>
      </c>
      <c r="G32" s="29">
        <v>131600</v>
      </c>
    </row>
    <row r="33" spans="1:7" ht="28.5" customHeight="1">
      <c r="A33" s="23">
        <v>62540009</v>
      </c>
      <c r="B33" s="3" t="s">
        <v>14</v>
      </c>
      <c r="C33" s="3" t="s">
        <v>74</v>
      </c>
      <c r="D33" s="12" t="s">
        <v>3</v>
      </c>
      <c r="E33" s="28">
        <v>0</v>
      </c>
      <c r="F33" s="28">
        <v>304400</v>
      </c>
      <c r="G33" s="29">
        <v>304400</v>
      </c>
    </row>
    <row r="34" spans="1:7" ht="28.5" customHeight="1">
      <c r="A34" s="23">
        <v>60418427</v>
      </c>
      <c r="B34" s="3" t="s">
        <v>22</v>
      </c>
      <c r="C34" s="3" t="s">
        <v>75</v>
      </c>
      <c r="D34" s="12" t="s">
        <v>7</v>
      </c>
      <c r="E34" s="28">
        <v>155000</v>
      </c>
      <c r="F34" s="28">
        <v>212940</v>
      </c>
      <c r="G34" s="29">
        <v>367940</v>
      </c>
    </row>
    <row r="35" spans="1:7" ht="28.5" customHeight="1">
      <c r="A35" s="23">
        <v>60418435</v>
      </c>
      <c r="B35" s="3" t="s">
        <v>17</v>
      </c>
      <c r="C35" s="3" t="s">
        <v>76</v>
      </c>
      <c r="D35" s="12" t="s">
        <v>8</v>
      </c>
      <c r="E35" s="28">
        <v>130000</v>
      </c>
      <c r="F35" s="28">
        <v>244600</v>
      </c>
      <c r="G35" s="29">
        <v>374600</v>
      </c>
    </row>
    <row r="36" spans="1:7" ht="28.5" customHeight="1">
      <c r="A36" s="23">
        <v>48895466</v>
      </c>
      <c r="B36" s="3" t="s">
        <v>17</v>
      </c>
      <c r="C36" s="3" t="s">
        <v>78</v>
      </c>
      <c r="D36" s="12" t="s">
        <v>10</v>
      </c>
      <c r="E36" s="28">
        <v>0</v>
      </c>
      <c r="F36" s="28">
        <v>249200</v>
      </c>
      <c r="G36" s="29">
        <v>249200</v>
      </c>
    </row>
    <row r="37" spans="1:7" ht="28.5" customHeight="1">
      <c r="A37" s="23">
        <v>48895512</v>
      </c>
      <c r="B37" s="3" t="s">
        <v>23</v>
      </c>
      <c r="C37" s="3" t="s">
        <v>79</v>
      </c>
      <c r="D37" s="12" t="s">
        <v>24</v>
      </c>
      <c r="E37" s="28">
        <v>110000</v>
      </c>
      <c r="F37" s="28">
        <v>184200</v>
      </c>
      <c r="G37" s="29">
        <v>294200</v>
      </c>
    </row>
    <row r="38" spans="1:7" ht="28.5" customHeight="1">
      <c r="A38" s="23">
        <v>48895393</v>
      </c>
      <c r="B38" s="3" t="s">
        <v>17</v>
      </c>
      <c r="C38" s="3" t="s">
        <v>80</v>
      </c>
      <c r="D38" s="12" t="s">
        <v>9</v>
      </c>
      <c r="E38" s="28">
        <v>0</v>
      </c>
      <c r="F38" s="28">
        <v>248000</v>
      </c>
      <c r="G38" s="29">
        <v>248000</v>
      </c>
    </row>
    <row r="39" spans="1:7" ht="28.5" customHeight="1" thickBot="1">
      <c r="A39" s="23">
        <v>48895407</v>
      </c>
      <c r="B39" s="3" t="s">
        <v>17</v>
      </c>
      <c r="C39" s="3" t="s">
        <v>81</v>
      </c>
      <c r="D39" s="12" t="s">
        <v>11</v>
      </c>
      <c r="E39" s="28">
        <v>0</v>
      </c>
      <c r="F39" s="28">
        <v>318200</v>
      </c>
      <c r="G39" s="29">
        <v>318200</v>
      </c>
    </row>
    <row r="40" spans="1:7" s="46" customFormat="1" ht="19.5" customHeight="1" thickBot="1">
      <c r="A40" s="49" t="s">
        <v>165</v>
      </c>
      <c r="B40" s="50"/>
      <c r="C40" s="50"/>
      <c r="D40" s="51"/>
      <c r="E40" s="35">
        <f>SUM(E41:E57)</f>
        <v>1030380</v>
      </c>
      <c r="F40" s="35">
        <f>SUM(F41:F57)</f>
        <v>4750874</v>
      </c>
      <c r="G40" s="35">
        <f>SUM(G41:G57)</f>
        <v>5781254</v>
      </c>
    </row>
    <row r="41" spans="1:7" ht="28.5" customHeight="1">
      <c r="A41" s="23">
        <v>60126671</v>
      </c>
      <c r="B41" s="2" t="s">
        <v>122</v>
      </c>
      <c r="C41" s="2" t="s">
        <v>82</v>
      </c>
      <c r="D41" s="18" t="s">
        <v>12</v>
      </c>
      <c r="E41" s="28">
        <v>0</v>
      </c>
      <c r="F41" s="28">
        <v>256960</v>
      </c>
      <c r="G41" s="29">
        <v>256960</v>
      </c>
    </row>
    <row r="42" spans="1:7" ht="28.5" customHeight="1">
      <c r="A42" s="23">
        <v>60126698</v>
      </c>
      <c r="B42" s="4" t="s">
        <v>25</v>
      </c>
      <c r="C42" s="4" t="s">
        <v>83</v>
      </c>
      <c r="D42" s="11" t="s">
        <v>2</v>
      </c>
      <c r="E42" s="28">
        <v>0</v>
      </c>
      <c r="F42" s="28">
        <v>240220</v>
      </c>
      <c r="G42" s="29">
        <v>240220</v>
      </c>
    </row>
    <row r="43" spans="1:7" ht="28.5" customHeight="1">
      <c r="A43" s="25" t="s">
        <v>150</v>
      </c>
      <c r="B43" s="4" t="s">
        <v>33</v>
      </c>
      <c r="C43" s="4" t="s">
        <v>84</v>
      </c>
      <c r="D43" s="11" t="s">
        <v>2</v>
      </c>
      <c r="E43" s="28">
        <v>0</v>
      </c>
      <c r="F43" s="28">
        <v>237740</v>
      </c>
      <c r="G43" s="29">
        <v>237740</v>
      </c>
    </row>
    <row r="44" spans="1:7" ht="28.5" customHeight="1">
      <c r="A44" s="23">
        <v>60545887</v>
      </c>
      <c r="B44" s="4" t="s">
        <v>123</v>
      </c>
      <c r="C44" s="4" t="s">
        <v>85</v>
      </c>
      <c r="D44" s="11" t="s">
        <v>18</v>
      </c>
      <c r="E44" s="28">
        <v>0</v>
      </c>
      <c r="F44" s="28">
        <v>287960</v>
      </c>
      <c r="G44" s="29">
        <v>287960</v>
      </c>
    </row>
    <row r="45" spans="1:7" ht="28.5" customHeight="1">
      <c r="A45" s="23">
        <v>60545992</v>
      </c>
      <c r="B45" s="4" t="s">
        <v>26</v>
      </c>
      <c r="C45" s="4" t="s">
        <v>127</v>
      </c>
      <c r="D45" s="11" t="s">
        <v>18</v>
      </c>
      <c r="E45" s="28">
        <v>0</v>
      </c>
      <c r="F45" s="28">
        <v>377860</v>
      </c>
      <c r="G45" s="29">
        <v>377860</v>
      </c>
    </row>
    <row r="46" spans="1:7" ht="28.5" customHeight="1">
      <c r="A46" s="23">
        <v>60545976</v>
      </c>
      <c r="B46" s="4" t="s">
        <v>27</v>
      </c>
      <c r="C46" s="4" t="s">
        <v>86</v>
      </c>
      <c r="D46" s="11" t="s">
        <v>18</v>
      </c>
      <c r="E46" s="28">
        <v>189100</v>
      </c>
      <c r="F46" s="28">
        <v>0</v>
      </c>
      <c r="G46" s="29">
        <v>189100</v>
      </c>
    </row>
    <row r="47" spans="1:7" ht="28.5" customHeight="1">
      <c r="A47" s="25" t="s">
        <v>152</v>
      </c>
      <c r="B47" s="4" t="s">
        <v>125</v>
      </c>
      <c r="C47" s="4" t="s">
        <v>87</v>
      </c>
      <c r="D47" s="11" t="s">
        <v>18</v>
      </c>
      <c r="E47" s="28">
        <v>60000</v>
      </c>
      <c r="F47" s="28">
        <v>160274</v>
      </c>
      <c r="G47" s="29">
        <v>220274</v>
      </c>
    </row>
    <row r="48" spans="1:7" ht="28.5" customHeight="1">
      <c r="A48" s="23">
        <v>62540068</v>
      </c>
      <c r="B48" s="4" t="s">
        <v>28</v>
      </c>
      <c r="C48" s="4" t="s">
        <v>88</v>
      </c>
      <c r="D48" s="11" t="s">
        <v>3</v>
      </c>
      <c r="E48" s="28">
        <v>0</v>
      </c>
      <c r="F48" s="28">
        <v>250140</v>
      </c>
      <c r="G48" s="29">
        <v>250140</v>
      </c>
    </row>
    <row r="49" spans="1:7" ht="28.5" customHeight="1">
      <c r="A49" s="23">
        <v>62540050</v>
      </c>
      <c r="B49" s="4" t="s">
        <v>121</v>
      </c>
      <c r="C49" s="4" t="s">
        <v>89</v>
      </c>
      <c r="D49" s="11" t="s">
        <v>29</v>
      </c>
      <c r="E49" s="28">
        <v>0</v>
      </c>
      <c r="F49" s="28">
        <v>650660</v>
      </c>
      <c r="G49" s="29">
        <v>650660</v>
      </c>
    </row>
    <row r="50" spans="1:7" ht="28.5" customHeight="1">
      <c r="A50" s="23">
        <v>60418443</v>
      </c>
      <c r="B50" s="4" t="s">
        <v>30</v>
      </c>
      <c r="C50" s="4" t="s">
        <v>90</v>
      </c>
      <c r="D50" s="11" t="s">
        <v>8</v>
      </c>
      <c r="E50" s="28">
        <v>0</v>
      </c>
      <c r="F50" s="28">
        <v>280520</v>
      </c>
      <c r="G50" s="29">
        <v>280520</v>
      </c>
    </row>
    <row r="51" spans="1:7" ht="28.5" customHeight="1">
      <c r="A51" s="23">
        <v>60418451</v>
      </c>
      <c r="B51" s="4" t="s">
        <v>31</v>
      </c>
      <c r="C51" s="4" t="s">
        <v>91</v>
      </c>
      <c r="D51" s="11" t="s">
        <v>8</v>
      </c>
      <c r="E51" s="28">
        <v>0</v>
      </c>
      <c r="F51" s="28">
        <v>383440</v>
      </c>
      <c r="G51" s="29">
        <v>383440</v>
      </c>
    </row>
    <row r="52" spans="1:7" ht="28.5" customHeight="1">
      <c r="A52" s="23">
        <v>66610702</v>
      </c>
      <c r="B52" s="4" t="s">
        <v>140</v>
      </c>
      <c r="C52" s="4" t="s">
        <v>92</v>
      </c>
      <c r="D52" s="11" t="s">
        <v>8</v>
      </c>
      <c r="E52" s="28">
        <v>200000</v>
      </c>
      <c r="F52" s="28">
        <v>404160</v>
      </c>
      <c r="G52" s="29">
        <v>604160</v>
      </c>
    </row>
    <row r="53" spans="1:7" ht="28.5" customHeight="1">
      <c r="A53" s="23">
        <v>60418460</v>
      </c>
      <c r="B53" s="4" t="s">
        <v>124</v>
      </c>
      <c r="C53" s="4" t="s">
        <v>93</v>
      </c>
      <c r="D53" s="11" t="s">
        <v>8</v>
      </c>
      <c r="E53" s="28">
        <v>0</v>
      </c>
      <c r="F53" s="28">
        <v>334180</v>
      </c>
      <c r="G53" s="29">
        <v>334180</v>
      </c>
    </row>
    <row r="54" spans="1:7" ht="28.5" customHeight="1">
      <c r="A54" s="23">
        <v>48895377</v>
      </c>
      <c r="B54" s="4" t="s">
        <v>120</v>
      </c>
      <c r="C54" s="4" t="s">
        <v>94</v>
      </c>
      <c r="D54" s="11" t="s">
        <v>9</v>
      </c>
      <c r="E54" s="28">
        <v>120000</v>
      </c>
      <c r="F54" s="28">
        <v>269640</v>
      </c>
      <c r="G54" s="29">
        <v>389640</v>
      </c>
    </row>
    <row r="55" spans="1:7" ht="28.5" customHeight="1">
      <c r="A55" s="23">
        <v>48895598</v>
      </c>
      <c r="B55" s="4" t="s">
        <v>32</v>
      </c>
      <c r="C55" s="4" t="s">
        <v>95</v>
      </c>
      <c r="D55" s="11" t="s">
        <v>11</v>
      </c>
      <c r="E55" s="28">
        <v>461280</v>
      </c>
      <c r="F55" s="28">
        <v>35000</v>
      </c>
      <c r="G55" s="29">
        <v>496280</v>
      </c>
    </row>
    <row r="56" spans="1:7" ht="28.5" customHeight="1">
      <c r="A56" s="23">
        <v>48895504</v>
      </c>
      <c r="B56" s="4" t="s">
        <v>119</v>
      </c>
      <c r="C56" s="4" t="s">
        <v>96</v>
      </c>
      <c r="D56" s="11" t="s">
        <v>10</v>
      </c>
      <c r="E56" s="28">
        <v>0</v>
      </c>
      <c r="F56" s="28">
        <v>369800</v>
      </c>
      <c r="G56" s="29">
        <v>369800</v>
      </c>
    </row>
    <row r="57" spans="1:7" ht="28.5" customHeight="1" thickBot="1">
      <c r="A57" s="25" t="s">
        <v>151</v>
      </c>
      <c r="B57" s="11" t="s">
        <v>33</v>
      </c>
      <c r="C57" s="4" t="s">
        <v>126</v>
      </c>
      <c r="D57" s="11" t="s">
        <v>11</v>
      </c>
      <c r="E57" s="28">
        <v>0</v>
      </c>
      <c r="F57" s="28">
        <v>212320</v>
      </c>
      <c r="G57" s="29">
        <v>212320</v>
      </c>
    </row>
    <row r="58" spans="1:7" s="46" customFormat="1" ht="19.5" customHeight="1" thickBot="1">
      <c r="A58" s="49" t="s">
        <v>167</v>
      </c>
      <c r="B58" s="50"/>
      <c r="C58" s="50"/>
      <c r="D58" s="51"/>
      <c r="E58" s="35">
        <f>SUM(E59:E74)</f>
        <v>603700</v>
      </c>
      <c r="F58" s="35">
        <f>SUM(F59:F74)</f>
        <v>5061980</v>
      </c>
      <c r="G58" s="35">
        <f>SUM(G59:G74)</f>
        <v>5665680</v>
      </c>
    </row>
    <row r="59" spans="1:7" ht="28.5" customHeight="1">
      <c r="A59" s="23">
        <v>67441351</v>
      </c>
      <c r="B59" s="7" t="s">
        <v>34</v>
      </c>
      <c r="C59" s="7" t="s">
        <v>97</v>
      </c>
      <c r="D59" s="10" t="s">
        <v>12</v>
      </c>
      <c r="E59" s="28">
        <v>0</v>
      </c>
      <c r="F59" s="28">
        <v>259440</v>
      </c>
      <c r="G59" s="29">
        <v>259440</v>
      </c>
    </row>
    <row r="60" spans="1:7" ht="28.5" customHeight="1">
      <c r="A60" s="23">
        <v>60126817</v>
      </c>
      <c r="B60" s="4" t="s">
        <v>35</v>
      </c>
      <c r="C60" s="4" t="s">
        <v>98</v>
      </c>
      <c r="D60" s="11" t="s">
        <v>2</v>
      </c>
      <c r="E60" s="28">
        <v>0</v>
      </c>
      <c r="F60" s="28">
        <v>535340</v>
      </c>
      <c r="G60" s="29">
        <v>535340</v>
      </c>
    </row>
    <row r="61" spans="1:7" ht="28.5" customHeight="1">
      <c r="A61" s="23">
        <v>15060977</v>
      </c>
      <c r="B61" s="4" t="s">
        <v>36</v>
      </c>
      <c r="C61" s="4" t="s">
        <v>99</v>
      </c>
      <c r="D61" s="11" t="s">
        <v>37</v>
      </c>
      <c r="E61" s="28">
        <v>150000</v>
      </c>
      <c r="F61" s="28">
        <v>106060</v>
      </c>
      <c r="G61" s="29">
        <v>256060</v>
      </c>
    </row>
    <row r="62" spans="1:7" ht="28.5" customHeight="1">
      <c r="A62" s="23">
        <v>48461636</v>
      </c>
      <c r="B62" s="4" t="s">
        <v>38</v>
      </c>
      <c r="C62" s="4" t="s">
        <v>100</v>
      </c>
      <c r="D62" s="11" t="s">
        <v>39</v>
      </c>
      <c r="E62" s="28">
        <v>0</v>
      </c>
      <c r="F62" s="28">
        <v>451020</v>
      </c>
      <c r="G62" s="29">
        <v>451020</v>
      </c>
    </row>
    <row r="63" spans="1:7" ht="28.5" customHeight="1">
      <c r="A63" s="25" t="s">
        <v>148</v>
      </c>
      <c r="B63" s="4" t="s">
        <v>40</v>
      </c>
      <c r="C63" s="4" t="s">
        <v>101</v>
      </c>
      <c r="D63" s="11" t="s">
        <v>18</v>
      </c>
      <c r="E63" s="28">
        <v>60000</v>
      </c>
      <c r="F63" s="28">
        <v>185800</v>
      </c>
      <c r="G63" s="29">
        <v>245800</v>
      </c>
    </row>
    <row r="64" spans="1:7" ht="28.5" customHeight="1">
      <c r="A64" s="25" t="s">
        <v>153</v>
      </c>
      <c r="B64" s="4" t="s">
        <v>129</v>
      </c>
      <c r="C64" s="4" t="s">
        <v>102</v>
      </c>
      <c r="D64" s="11" t="s">
        <v>18</v>
      </c>
      <c r="E64" s="28">
        <v>0</v>
      </c>
      <c r="F64" s="28">
        <v>622140</v>
      </c>
      <c r="G64" s="29">
        <v>622140</v>
      </c>
    </row>
    <row r="65" spans="1:7" ht="28.5" customHeight="1">
      <c r="A65" s="25" t="s">
        <v>154</v>
      </c>
      <c r="B65" s="4" t="s">
        <v>41</v>
      </c>
      <c r="C65" s="4" t="s">
        <v>103</v>
      </c>
      <c r="D65" s="11" t="s">
        <v>18</v>
      </c>
      <c r="E65" s="28">
        <v>0</v>
      </c>
      <c r="F65" s="28">
        <v>297880</v>
      </c>
      <c r="G65" s="29">
        <v>297880</v>
      </c>
    </row>
    <row r="66" spans="1:7" ht="28.5" customHeight="1">
      <c r="A66" s="25" t="s">
        <v>157</v>
      </c>
      <c r="B66" s="4" t="s">
        <v>42</v>
      </c>
      <c r="C66" s="4" t="s">
        <v>104</v>
      </c>
      <c r="D66" s="11" t="s">
        <v>18</v>
      </c>
      <c r="E66" s="28">
        <v>0</v>
      </c>
      <c r="F66" s="28">
        <v>473340</v>
      </c>
      <c r="G66" s="29">
        <v>473340</v>
      </c>
    </row>
    <row r="67" spans="1:7" ht="28.5" customHeight="1">
      <c r="A67" s="25" t="s">
        <v>155</v>
      </c>
      <c r="B67" s="4" t="s">
        <v>43</v>
      </c>
      <c r="C67" s="4" t="s">
        <v>105</v>
      </c>
      <c r="D67" s="11" t="s">
        <v>3</v>
      </c>
      <c r="E67" s="28">
        <v>0</v>
      </c>
      <c r="F67" s="28">
        <v>547120</v>
      </c>
      <c r="G67" s="29">
        <v>547120</v>
      </c>
    </row>
    <row r="68" spans="1:7" ht="28.5" customHeight="1">
      <c r="A68" s="25" t="s">
        <v>170</v>
      </c>
      <c r="B68" s="4" t="s">
        <v>44</v>
      </c>
      <c r="C68" s="4" t="s">
        <v>106</v>
      </c>
      <c r="D68" s="11" t="s">
        <v>4</v>
      </c>
      <c r="E68" s="28">
        <v>0</v>
      </c>
      <c r="F68" s="28">
        <v>150940</v>
      </c>
      <c r="G68" s="29">
        <v>150940</v>
      </c>
    </row>
    <row r="69" spans="1:7" ht="28.5" customHeight="1">
      <c r="A69" s="25" t="s">
        <v>160</v>
      </c>
      <c r="B69" s="4" t="s">
        <v>45</v>
      </c>
      <c r="C69" s="4" t="s">
        <v>107</v>
      </c>
      <c r="D69" s="11" t="s">
        <v>8</v>
      </c>
      <c r="E69" s="28">
        <v>153700</v>
      </c>
      <c r="F69" s="28">
        <v>392800</v>
      </c>
      <c r="G69" s="29">
        <v>546500</v>
      </c>
    </row>
    <row r="70" spans="1:7" ht="28.5" customHeight="1">
      <c r="A70" s="25" t="s">
        <v>145</v>
      </c>
      <c r="B70" s="4" t="s">
        <v>46</v>
      </c>
      <c r="C70" s="4" t="s">
        <v>108</v>
      </c>
      <c r="D70" s="11" t="s">
        <v>7</v>
      </c>
      <c r="E70" s="28">
        <v>0</v>
      </c>
      <c r="F70" s="28">
        <v>304420</v>
      </c>
      <c r="G70" s="29">
        <v>304420</v>
      </c>
    </row>
    <row r="71" spans="1:7" ht="28.5" customHeight="1">
      <c r="A71" s="25" t="s">
        <v>146</v>
      </c>
      <c r="B71" s="4" t="s">
        <v>47</v>
      </c>
      <c r="C71" s="4" t="s">
        <v>109</v>
      </c>
      <c r="D71" s="11" t="s">
        <v>8</v>
      </c>
      <c r="E71" s="28">
        <v>0</v>
      </c>
      <c r="F71" s="28">
        <v>53520</v>
      </c>
      <c r="G71" s="29">
        <v>53520</v>
      </c>
    </row>
    <row r="72" spans="1:7" ht="28.5" customHeight="1">
      <c r="A72" s="23">
        <v>67009425</v>
      </c>
      <c r="B72" s="4" t="s">
        <v>48</v>
      </c>
      <c r="C72" s="4" t="s">
        <v>110</v>
      </c>
      <c r="D72" s="11" t="s">
        <v>24</v>
      </c>
      <c r="E72" s="28">
        <v>0</v>
      </c>
      <c r="F72" s="28">
        <v>340040</v>
      </c>
      <c r="G72" s="29">
        <v>340040</v>
      </c>
    </row>
    <row r="73" spans="1:7" ht="28.5" customHeight="1">
      <c r="A73" s="25" t="s">
        <v>149</v>
      </c>
      <c r="B73" s="4" t="s">
        <v>49</v>
      </c>
      <c r="C73" s="4" t="s">
        <v>111</v>
      </c>
      <c r="D73" s="11" t="s">
        <v>11</v>
      </c>
      <c r="E73" s="28">
        <v>185000</v>
      </c>
      <c r="F73" s="28">
        <v>167440</v>
      </c>
      <c r="G73" s="29">
        <v>352440</v>
      </c>
    </row>
    <row r="74" spans="1:7" ht="28.5" customHeight="1" thickBot="1">
      <c r="A74" s="25" t="s">
        <v>147</v>
      </c>
      <c r="B74" s="11" t="s">
        <v>44</v>
      </c>
      <c r="C74" s="4" t="s">
        <v>112</v>
      </c>
      <c r="D74" s="11" t="s">
        <v>9</v>
      </c>
      <c r="E74" s="28">
        <v>55000</v>
      </c>
      <c r="F74" s="28">
        <v>174680</v>
      </c>
      <c r="G74" s="29">
        <v>229680</v>
      </c>
    </row>
    <row r="75" spans="1:7" s="46" customFormat="1" ht="19.5" customHeight="1" thickBot="1">
      <c r="A75" s="49" t="s">
        <v>168</v>
      </c>
      <c r="B75" s="50"/>
      <c r="C75" s="50"/>
      <c r="D75" s="51"/>
      <c r="E75" s="35">
        <f>E76</f>
        <v>0</v>
      </c>
      <c r="F75" s="35">
        <f>F76</f>
        <v>93000</v>
      </c>
      <c r="G75" s="35">
        <f>G76</f>
        <v>93000</v>
      </c>
    </row>
    <row r="76" spans="1:7" ht="28.5" customHeight="1" thickBot="1">
      <c r="A76" s="23">
        <v>62540017</v>
      </c>
      <c r="B76" s="36" t="s">
        <v>50</v>
      </c>
      <c r="C76" s="36" t="s">
        <v>113</v>
      </c>
      <c r="D76" s="37" t="s">
        <v>6</v>
      </c>
      <c r="E76" s="38">
        <v>0</v>
      </c>
      <c r="F76" s="38">
        <v>93000</v>
      </c>
      <c r="G76" s="39">
        <v>93000</v>
      </c>
    </row>
    <row r="77" spans="1:7" s="46" customFormat="1" ht="19.5" customHeight="1" thickBot="1">
      <c r="A77" s="49" t="s">
        <v>169</v>
      </c>
      <c r="B77" s="50"/>
      <c r="C77" s="50"/>
      <c r="D77" s="51"/>
      <c r="E77" s="35">
        <f>SUM(E78:E81)</f>
        <v>0</v>
      </c>
      <c r="F77" s="35">
        <f>SUM(F78:F81)</f>
        <v>60000</v>
      </c>
      <c r="G77" s="35">
        <f>SUM(G78:G81)</f>
        <v>60000</v>
      </c>
    </row>
    <row r="78" spans="1:7" ht="28.5" customHeight="1">
      <c r="A78" s="23">
        <v>70826722</v>
      </c>
      <c r="B78" s="4" t="s">
        <v>51</v>
      </c>
      <c r="C78" s="4" t="s">
        <v>115</v>
      </c>
      <c r="D78" s="11" t="s">
        <v>16</v>
      </c>
      <c r="E78" s="28">
        <v>0</v>
      </c>
      <c r="F78" s="28">
        <v>15000</v>
      </c>
      <c r="G78" s="29">
        <v>15000</v>
      </c>
    </row>
    <row r="79" spans="1:7" ht="28.5" customHeight="1">
      <c r="A79" s="23">
        <v>47366095</v>
      </c>
      <c r="B79" s="4" t="s">
        <v>51</v>
      </c>
      <c r="C79" s="4" t="s">
        <v>116</v>
      </c>
      <c r="D79" s="11" t="s">
        <v>18</v>
      </c>
      <c r="E79" s="28">
        <v>0</v>
      </c>
      <c r="F79" s="28">
        <v>15000</v>
      </c>
      <c r="G79" s="29">
        <v>15000</v>
      </c>
    </row>
    <row r="80" spans="1:7" ht="28.5" customHeight="1">
      <c r="A80" s="23">
        <v>70281246</v>
      </c>
      <c r="B80" s="4" t="s">
        <v>52</v>
      </c>
      <c r="C80" s="4" t="s">
        <v>117</v>
      </c>
      <c r="D80" s="11" t="s">
        <v>10</v>
      </c>
      <c r="E80" s="28">
        <v>0</v>
      </c>
      <c r="F80" s="28">
        <v>15000</v>
      </c>
      <c r="G80" s="29">
        <v>15000</v>
      </c>
    </row>
    <row r="81" spans="1:7" ht="28.5" customHeight="1" thickBot="1">
      <c r="A81" s="43">
        <v>70265429</v>
      </c>
      <c r="B81" s="44" t="s">
        <v>53</v>
      </c>
      <c r="C81" s="44" t="s">
        <v>118</v>
      </c>
      <c r="D81" s="45" t="s">
        <v>11</v>
      </c>
      <c r="E81" s="30">
        <v>0</v>
      </c>
      <c r="F81" s="30">
        <v>15000</v>
      </c>
      <c r="G81" s="31">
        <v>15000</v>
      </c>
    </row>
    <row r="82" spans="1:7" s="9" customFormat="1" ht="28.5" customHeight="1" thickBot="1">
      <c r="A82" s="49" t="s">
        <v>0</v>
      </c>
      <c r="B82" s="50"/>
      <c r="C82" s="50"/>
      <c r="D82" s="51"/>
      <c r="E82" s="41">
        <f>SUM(E7,E22,E25,E40,E58,E75,E77)</f>
        <v>2354080</v>
      </c>
      <c r="F82" s="41">
        <f>SUM(F7,F22,F25,F40,F58,F75,F77)</f>
        <v>14161294</v>
      </c>
      <c r="G82" s="42">
        <f>SUM(G7,G22,G25,G40,G58,G75,G77)</f>
        <v>16515374</v>
      </c>
    </row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</sheetData>
  <mergeCells count="11">
    <mergeCell ref="A58:D58"/>
    <mergeCell ref="A75:D75"/>
    <mergeCell ref="A77:D77"/>
    <mergeCell ref="A82:D82"/>
    <mergeCell ref="A22:D22"/>
    <mergeCell ref="A25:D25"/>
    <mergeCell ref="A40:D40"/>
    <mergeCell ref="A3:G3"/>
    <mergeCell ref="A4:G4"/>
    <mergeCell ref="B6:D6"/>
    <mergeCell ref="A7:D7"/>
  </mergeCells>
  <printOptions horizontalCentered="1"/>
  <pageMargins left="0.2362204724409449" right="0.2362204724409449" top="0.8661417322834646" bottom="0.8661417322834646" header="0.31496062992125984" footer="0.31496062992125984"/>
  <pageSetup fitToHeight="2" fitToWidth="1" horizontalDpi="300" verticalDpi="3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schallnerova</cp:lastModifiedBy>
  <cp:lastPrinted>2006-05-17T07:03:24Z</cp:lastPrinted>
  <dcterms:created xsi:type="dcterms:W3CDTF">2002-01-02T08:21:30Z</dcterms:created>
  <dcterms:modified xsi:type="dcterms:W3CDTF">2006-06-07T15:14:49Z</dcterms:modified>
  <cp:category/>
  <cp:version/>
  <cp:contentType/>
  <cp:contentStatus/>
</cp:coreProperties>
</file>