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2120" windowHeight="8640" activeTab="0"/>
  </bookViews>
  <sheets>
    <sheet name="ZK-04-2006-04, př. 1" sheetId="1" r:id="rId1"/>
  </sheets>
  <definedNames/>
  <calcPr fullCalcOnLoad="1"/>
</workbook>
</file>

<file path=xl/sharedStrings.xml><?xml version="1.0" encoding="utf-8"?>
<sst xmlns="http://schemas.openxmlformats.org/spreadsheetml/2006/main" count="528" uniqueCount="214">
  <si>
    <t>Funkce</t>
  </si>
  <si>
    <t>Počet účastí</t>
  </si>
  <si>
    <t>Jednot. sazba v Kč</t>
  </si>
  <si>
    <t>Celková částka v Kč</t>
  </si>
  <si>
    <t>Příjmení, jméno:</t>
  </si>
  <si>
    <t xml:space="preserve">                   Přehled odměn členů řídicích výborů grantových programů Fondu Vysočiny</t>
  </si>
  <si>
    <t>garant</t>
  </si>
  <si>
    <t>Celkem</t>
  </si>
  <si>
    <t>počet stran: 10</t>
  </si>
  <si>
    <t xml:space="preserve">                                                        za období 1. 12. 2005 - 31. 5. 2006</t>
  </si>
  <si>
    <t>Řídicí výbor grantového programu "Tábory 2006"</t>
  </si>
  <si>
    <t>23.3.</t>
  </si>
  <si>
    <t>Řídicí výbor grantového programu "Sportoviště 2006"</t>
  </si>
  <si>
    <t>Vilibald Prokop</t>
  </si>
  <si>
    <t>Petr Horký</t>
  </si>
  <si>
    <t>6.4.</t>
  </si>
  <si>
    <t>27.3.</t>
  </si>
  <si>
    <t>Eva Navrátilová</t>
  </si>
  <si>
    <t>3.4.</t>
  </si>
  <si>
    <t>24.3.</t>
  </si>
  <si>
    <t>Řídicí výbor grantového programu "Programy profesního vzdělávání dospělých"</t>
  </si>
  <si>
    <t>29.3.</t>
  </si>
  <si>
    <t>Řídicí výbor grantového programu "Nevyužívané památky"</t>
  </si>
  <si>
    <t>13.4.</t>
  </si>
  <si>
    <t>8.2.</t>
  </si>
  <si>
    <t>Řídicí výbor grantového programu "Veřejně přístupný internet II"</t>
  </si>
  <si>
    <t>15.2.</t>
  </si>
  <si>
    <t>Řídicí výbor grantového programu "Krajina Vysočiny 2005"</t>
  </si>
  <si>
    <t>22.2.</t>
  </si>
  <si>
    <t>13.2.</t>
  </si>
  <si>
    <t>Řídicí výbor grantového programu "Regionální kultura V."</t>
  </si>
  <si>
    <t>2.2.</t>
  </si>
  <si>
    <t>19.1.</t>
  </si>
  <si>
    <t>20.4.</t>
  </si>
  <si>
    <t>14.12.</t>
  </si>
  <si>
    <t>Řídicí výbor grantového programu "Bezpečnost ICT"</t>
  </si>
  <si>
    <t>Dušan Novotný</t>
  </si>
  <si>
    <t>22.12.</t>
  </si>
  <si>
    <t>Řídicí výbor grantového programu "Bioodpady 2005"</t>
  </si>
  <si>
    <t>5.1.</t>
  </si>
  <si>
    <t>Řídicí výbor grantového programu "Energetické využívání obnovitelných zdrojů 2005"</t>
  </si>
  <si>
    <t>6.1.</t>
  </si>
  <si>
    <t>20.12.</t>
  </si>
  <si>
    <t>Řídicí výbor grantového programu "Leader Vysočiny"</t>
  </si>
  <si>
    <t>12.12.</t>
  </si>
  <si>
    <t>člen ZK</t>
  </si>
  <si>
    <t>členka ZK</t>
  </si>
  <si>
    <t>Řídicí výbor grantového programu "Jednorázové akce 2006"</t>
  </si>
  <si>
    <t>Řídicí výbor grantového programu "Systém sběru a třídění odpadů 2006"</t>
  </si>
  <si>
    <t>Řídicí výbor grantového programu "Rozvoj vesnice 2005"</t>
  </si>
  <si>
    <t>Řídicí výbor grantového programu "Bezpečná silnice 2006"</t>
  </si>
  <si>
    <t>Řídicí výbor grantového programu "Doprovodná infrastruktura cestovního ruchu 2006"</t>
  </si>
  <si>
    <t>Řídicí výbor grantového programu "Klenotnice Vysočiny 2006"</t>
  </si>
  <si>
    <t>Brychta Jaromír</t>
  </si>
  <si>
    <t>Černá Marie</t>
  </si>
  <si>
    <t>Daněk Antonín</t>
  </si>
  <si>
    <t>Havlíček Milan</t>
  </si>
  <si>
    <t>Jirsa Zdeněk</t>
  </si>
  <si>
    <t>Nechvátal Vladislav</t>
  </si>
  <si>
    <t>Ostatnická Marie</t>
  </si>
  <si>
    <t>Péťa Ladislav</t>
  </si>
  <si>
    <t>Plodík Milan</t>
  </si>
  <si>
    <t>Žáková Hana</t>
  </si>
  <si>
    <t>Vichr Dušan</t>
  </si>
  <si>
    <t>Hrůza Luděk</t>
  </si>
  <si>
    <t>21.11.</t>
  </si>
  <si>
    <t>1.12.</t>
  </si>
  <si>
    <t>12.5.</t>
  </si>
  <si>
    <t>24.5.</t>
  </si>
  <si>
    <t>Antonů Jiří</t>
  </si>
  <si>
    <t>Aujezdský Jiří</t>
  </si>
  <si>
    <t>Bradáč František</t>
  </si>
  <si>
    <t>Brož Ladislav</t>
  </si>
  <si>
    <t>Dipold Václav</t>
  </si>
  <si>
    <t>Janáček Luboš</t>
  </si>
  <si>
    <t>Kodet Václav</t>
  </si>
  <si>
    <t>P</t>
  </si>
  <si>
    <t>Kopecký Zdeněk</t>
  </si>
  <si>
    <t>Tecl Jan</t>
  </si>
  <si>
    <t>Olšan Miroslav</t>
  </si>
  <si>
    <t>Hájková Iveta</t>
  </si>
  <si>
    <t>Báňa Miroslav</t>
  </si>
  <si>
    <t>Fischerová Jana</t>
  </si>
  <si>
    <t>Koukola Alois</t>
  </si>
  <si>
    <t>Krpálková Eva</t>
  </si>
  <si>
    <t>Linhart Milan</t>
  </si>
  <si>
    <t>Marková Zdeňka</t>
  </si>
  <si>
    <t>Nováček Ladislav</t>
  </si>
  <si>
    <t>Švaříčková Zdeňka</t>
  </si>
  <si>
    <t>Zvěřinová Dagmar</t>
  </si>
  <si>
    <t>Běhanová Renáta</t>
  </si>
  <si>
    <t>Mahelová Ivana</t>
  </si>
  <si>
    <t>19.5.</t>
  </si>
  <si>
    <t>29.5.</t>
  </si>
  <si>
    <t>15.5.</t>
  </si>
  <si>
    <t>22.5.</t>
  </si>
  <si>
    <t>Hulák Jaroslav</t>
  </si>
  <si>
    <t>Huňáček Jaroslav</t>
  </si>
  <si>
    <t>Kabelíková Božena</t>
  </si>
  <si>
    <t>Kotlán Bohumil</t>
  </si>
  <si>
    <t>Kučerová Pavla</t>
  </si>
  <si>
    <t>Müllerová Hana</t>
  </si>
  <si>
    <t>Nejedlá Dagmar</t>
  </si>
  <si>
    <t>Vaňková Simona</t>
  </si>
  <si>
    <t>Zacháriášová Olga</t>
  </si>
  <si>
    <t>Lisá Katina</t>
  </si>
  <si>
    <t>Panáčková Jaroslava</t>
  </si>
  <si>
    <t>Poznámka:</t>
  </si>
  <si>
    <t>P = předseda řídicího výboru</t>
  </si>
  <si>
    <t>Členové řídicího výboru, kteří mají v kolonce Jednotná sazba v Kč formulaci "člen ZK", jsou odměňováni ve výši nejvyšší sazby odměn dle platného nařízení vlády.</t>
  </si>
  <si>
    <t>Zasedání z důvodu informování o závěrečné zprávě a vyúčtování ukončených projektů.</t>
  </si>
  <si>
    <t>Ryšavý Zdeněk</t>
  </si>
  <si>
    <t>Hýský Martin</t>
  </si>
  <si>
    <t>Lapeš Jan</t>
  </si>
  <si>
    <t>Hrubý Jaroslav</t>
  </si>
  <si>
    <t>Bambasová Jaroslava</t>
  </si>
  <si>
    <t>Šmíd Milan</t>
  </si>
  <si>
    <t>Pípal Pavel</t>
  </si>
  <si>
    <t>Ondrušek Roman</t>
  </si>
  <si>
    <t>Homa Tomáš</t>
  </si>
  <si>
    <t>Studenec Zdeněk</t>
  </si>
  <si>
    <t>Zábranská Pavlína</t>
  </si>
  <si>
    <t>Burda Jan</t>
  </si>
  <si>
    <t>Trvaj Pavel</t>
  </si>
  <si>
    <t>Bárta Ladislav</t>
  </si>
  <si>
    <t>Vašíček Josef</t>
  </si>
  <si>
    <t>Skočdopole Jindřich</t>
  </si>
  <si>
    <t>Bulušek Josef</t>
  </si>
  <si>
    <t>Matějková Martina</t>
  </si>
  <si>
    <t>Kaman Zdeněk</t>
  </si>
  <si>
    <t>Scháněl Josef</t>
  </si>
  <si>
    <t>Poborský Jaroslav</t>
  </si>
  <si>
    <t>Dobrý Zdeněk</t>
  </si>
  <si>
    <t>Šlechtický Pavel</t>
  </si>
  <si>
    <t>Zápotočná Jindřiška</t>
  </si>
  <si>
    <t>Dolejš Vladimír</t>
  </si>
  <si>
    <t>Svobodová Dana</t>
  </si>
  <si>
    <t>Daňková Jarmila</t>
  </si>
  <si>
    <t>Sotonová Klára</t>
  </si>
  <si>
    <t xml:space="preserve">Hájek Pavel </t>
  </si>
  <si>
    <t>Vondráček Jiří</t>
  </si>
  <si>
    <t>Vlach Jiří</t>
  </si>
  <si>
    <t>Musil Jan</t>
  </si>
  <si>
    <t>Koubek Tomáš</t>
  </si>
  <si>
    <t>Gregor Pavel</t>
  </si>
  <si>
    <t>Vosátka Pavel</t>
  </si>
  <si>
    <t>Bendová Pavla</t>
  </si>
  <si>
    <t>Navrátilová Eva</t>
  </si>
  <si>
    <t>Plucar Josef</t>
  </si>
  <si>
    <t>Dvořák František</t>
  </si>
  <si>
    <t>Doležal Jaroslav</t>
  </si>
  <si>
    <t>Štěrbová Alena</t>
  </si>
  <si>
    <t>Černý Jaromír</t>
  </si>
  <si>
    <t>Prokešová Stanislava</t>
  </si>
  <si>
    <t>Ubr Kamil</t>
  </si>
  <si>
    <t>Mikulíková Eva</t>
  </si>
  <si>
    <t>Buš Marek</t>
  </si>
  <si>
    <t>Hodáč Pavel</t>
  </si>
  <si>
    <t>Houška Miroslav</t>
  </si>
  <si>
    <t>Nekula Jan</t>
  </si>
  <si>
    <t>Oulehla Drahoslav</t>
  </si>
  <si>
    <t>Kubíček Horymír</t>
  </si>
  <si>
    <t>Hort Jiří</t>
  </si>
  <si>
    <t>Horváth Dušan</t>
  </si>
  <si>
    <t>Hunáček Jaroslav</t>
  </si>
  <si>
    <t>Kalabus Pavel</t>
  </si>
  <si>
    <t>Náhončík František</t>
  </si>
  <si>
    <t>Švec Josef</t>
  </si>
  <si>
    <t>Tomšovský Josef</t>
  </si>
  <si>
    <t>Pavlinec Petr</t>
  </si>
  <si>
    <t>Hiess Jiří</t>
  </si>
  <si>
    <t>Herzán Martin</t>
  </si>
  <si>
    <t>Hyksová Hana</t>
  </si>
  <si>
    <t>Komárek Štěpán</t>
  </si>
  <si>
    <t>Makovec Jaroslav</t>
  </si>
  <si>
    <t>Uher Ivo</t>
  </si>
  <si>
    <t>Rojková Martina</t>
  </si>
  <si>
    <t>Bílek Vladimír</t>
  </si>
  <si>
    <t>Dniš Lukáš</t>
  </si>
  <si>
    <t>Janoušek Václav</t>
  </si>
  <si>
    <t>Mičán Antonín</t>
  </si>
  <si>
    <t>Novotný Ivo</t>
  </si>
  <si>
    <t>Strnad Lubomír</t>
  </si>
  <si>
    <t>Vrubel Igor</t>
  </si>
  <si>
    <t>Joneš Jan</t>
  </si>
  <si>
    <t>Navrtátilová Eva</t>
  </si>
  <si>
    <t>Hanáčková Jaromíra</t>
  </si>
  <si>
    <t>Rosecká Jarmila</t>
  </si>
  <si>
    <t>Slámečka Jan</t>
  </si>
  <si>
    <t>Staněk Jaroslav</t>
  </si>
  <si>
    <t>Tesařová Sylva</t>
  </si>
  <si>
    <t>Zachariášová Olga</t>
  </si>
  <si>
    <t>Grepl Zbyněk</t>
  </si>
  <si>
    <t>Slavíček Martin</t>
  </si>
  <si>
    <t>Hájek Pavel</t>
  </si>
  <si>
    <t>Holešák Jiří</t>
  </si>
  <si>
    <t>Brož Jaroslav</t>
  </si>
  <si>
    <t>Mojžyšková Ivana</t>
  </si>
  <si>
    <t>Med Ladislav</t>
  </si>
  <si>
    <t>Burket Daneš</t>
  </si>
  <si>
    <t>Blažek Jiří</t>
  </si>
  <si>
    <t>Miklík Jaroslav</t>
  </si>
  <si>
    <t>Blažek Milan</t>
  </si>
  <si>
    <t>Číhal Radek</t>
  </si>
  <si>
    <t>Klečanský Josef</t>
  </si>
  <si>
    <t>Fixa Zdeněk</t>
  </si>
  <si>
    <t>Jonáš Vítězslav</t>
  </si>
  <si>
    <t>Toufar Zdeněk</t>
  </si>
  <si>
    <t>12.4.</t>
  </si>
  <si>
    <t>Řídicí výbor grantového programu "GIS-V."</t>
  </si>
  <si>
    <t>Řídicí výbor grantového programu "Webové stránky měst a obcí III."</t>
  </si>
  <si>
    <t>Celkem řídící výbory</t>
  </si>
  <si>
    <t>vzdal se odměny</t>
  </si>
  <si>
    <t>ZK-04-2006-04, př.1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</si>
</sst>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</numFmts>
  <fonts count="11">
    <font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b/>
      <sz val="12"/>
      <name val="Times New Roman"/>
      <family val="1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4" fontId="3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0" fillId="0" borderId="1" xfId="18" applyFont="1" applyFill="1" applyBorder="1" applyAlignment="1">
      <alignment horizontal="center"/>
    </xf>
    <xf numFmtId="0" fontId="0" fillId="0" borderId="2" xfId="18" applyFont="1" applyFill="1" applyBorder="1" applyAlignment="1">
      <alignment horizontal="center"/>
    </xf>
    <xf numFmtId="0" fontId="0" fillId="0" borderId="3" xfId="18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/>
    </xf>
    <xf numFmtId="3" fontId="3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164" fontId="3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2" borderId="1" xfId="18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0" fillId="0" borderId="4" xfId="18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0" borderId="5" xfId="18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0" fillId="0" borderId="1" xfId="0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5"/>
  <sheetViews>
    <sheetView tabSelected="1" workbookViewId="0" topLeftCell="D1">
      <selection activeCell="H1" sqref="H1"/>
    </sheetView>
  </sheetViews>
  <sheetFormatPr defaultColWidth="9.00390625" defaultRowHeight="12.75"/>
  <cols>
    <col min="1" max="1" width="20.875" style="32" customWidth="1"/>
    <col min="2" max="2" width="9.125" style="32" customWidth="1"/>
    <col min="3" max="3" width="12.125" style="32" customWidth="1"/>
    <col min="4" max="4" width="29.875" style="32" customWidth="1"/>
    <col min="5" max="5" width="19.375" style="32" customWidth="1"/>
    <col min="6" max="7" width="10.125" style="32" bestFit="1" customWidth="1"/>
    <col min="8" max="8" width="8.875" style="32" customWidth="1"/>
    <col min="9" max="16384" width="9.125" style="32" customWidth="1"/>
  </cols>
  <sheetData>
    <row r="1" spans="1:9" s="21" customFormat="1" ht="13.5">
      <c r="A1" s="29"/>
      <c r="B1" s="29"/>
      <c r="C1" s="29"/>
      <c r="D1" s="29"/>
      <c r="E1" s="29"/>
      <c r="F1" s="29"/>
      <c r="G1" s="29"/>
      <c r="H1" s="33" t="s">
        <v>213</v>
      </c>
      <c r="I1" s="33"/>
    </row>
    <row r="2" spans="8:9" s="21" customFormat="1" ht="13.5">
      <c r="H2" s="33" t="s">
        <v>8</v>
      </c>
      <c r="I2" s="33"/>
    </row>
    <row r="3" s="21" customFormat="1" ht="15">
      <c r="J3" s="13"/>
    </row>
    <row r="4" spans="1:6" s="21" customFormat="1" ht="21">
      <c r="A4" s="14" t="s">
        <v>5</v>
      </c>
      <c r="B4" s="15"/>
      <c r="C4" s="14"/>
      <c r="D4" s="25"/>
      <c r="E4" s="25"/>
      <c r="F4" s="25"/>
    </row>
    <row r="5" spans="1:6" s="21" customFormat="1" ht="21">
      <c r="A5" s="14" t="s">
        <v>9</v>
      </c>
      <c r="B5" s="15"/>
      <c r="C5" s="14"/>
      <c r="D5" s="25"/>
      <c r="E5" s="25"/>
      <c r="F5" s="25"/>
    </row>
    <row r="6" spans="2:6" s="21" customFormat="1" ht="12.75">
      <c r="B6" s="25"/>
      <c r="D6" s="25"/>
      <c r="E6" s="17"/>
      <c r="F6" s="25"/>
    </row>
    <row r="7" spans="1:6" s="21" customFormat="1" ht="15">
      <c r="A7" s="5" t="s">
        <v>10</v>
      </c>
      <c r="B7" s="6"/>
      <c r="C7" s="5"/>
      <c r="D7" s="7"/>
      <c r="E7" s="25"/>
      <c r="F7" s="25"/>
    </row>
    <row r="8" spans="1:7" s="21" customFormat="1" ht="12.75">
      <c r="A8" s="16" t="s">
        <v>4</v>
      </c>
      <c r="B8" s="8" t="s">
        <v>0</v>
      </c>
      <c r="C8" s="16" t="s">
        <v>1</v>
      </c>
      <c r="D8" s="8" t="s">
        <v>2</v>
      </c>
      <c r="E8" s="8" t="s">
        <v>3</v>
      </c>
      <c r="F8" s="9" t="s">
        <v>11</v>
      </c>
      <c r="G8" s="1"/>
    </row>
    <row r="9" spans="1:7" s="21" customFormat="1" ht="12.75">
      <c r="A9" s="2" t="s">
        <v>115</v>
      </c>
      <c r="B9" s="18"/>
      <c r="C9" s="10">
        <f aca="true" t="shared" si="0" ref="C9:C20">F9+G9</f>
        <v>1</v>
      </c>
      <c r="D9" s="24" t="s">
        <v>46</v>
      </c>
      <c r="E9" s="19"/>
      <c r="F9" s="10">
        <v>1</v>
      </c>
      <c r="G9" s="20"/>
    </row>
    <row r="10" spans="1:7" s="21" customFormat="1" ht="12.75">
      <c r="A10" s="3" t="s">
        <v>119</v>
      </c>
      <c r="B10" s="18" t="s">
        <v>76</v>
      </c>
      <c r="C10" s="10">
        <f t="shared" si="0"/>
        <v>1</v>
      </c>
      <c r="D10" s="24">
        <v>1000</v>
      </c>
      <c r="E10" s="19">
        <f aca="true" t="shared" si="1" ref="E10:E20">C10*D10</f>
        <v>1000</v>
      </c>
      <c r="F10" s="10">
        <v>1</v>
      </c>
      <c r="G10" s="20"/>
    </row>
    <row r="11" spans="1:7" s="21" customFormat="1" ht="12.75">
      <c r="A11" s="2" t="s">
        <v>114</v>
      </c>
      <c r="B11" s="18"/>
      <c r="C11" s="10">
        <f t="shared" si="0"/>
        <v>1</v>
      </c>
      <c r="D11" s="24">
        <v>500</v>
      </c>
      <c r="E11" s="19">
        <f t="shared" si="1"/>
        <v>500</v>
      </c>
      <c r="F11" s="10">
        <v>1</v>
      </c>
      <c r="G11" s="20"/>
    </row>
    <row r="12" spans="1:7" s="21" customFormat="1" ht="12.75">
      <c r="A12" s="2" t="s">
        <v>113</v>
      </c>
      <c r="B12" s="18"/>
      <c r="C12" s="10">
        <f t="shared" si="0"/>
        <v>1</v>
      </c>
      <c r="D12" s="24">
        <v>500</v>
      </c>
      <c r="E12" s="19">
        <f t="shared" si="1"/>
        <v>500</v>
      </c>
      <c r="F12" s="10">
        <v>1</v>
      </c>
      <c r="G12" s="20"/>
    </row>
    <row r="13" spans="1:7" s="21" customFormat="1" ht="12.75">
      <c r="A13" s="2" t="s">
        <v>197</v>
      </c>
      <c r="B13" s="18"/>
      <c r="C13" s="10">
        <f t="shared" si="0"/>
        <v>1</v>
      </c>
      <c r="D13" s="24">
        <v>500</v>
      </c>
      <c r="E13" s="19">
        <f t="shared" si="1"/>
        <v>500</v>
      </c>
      <c r="F13" s="10">
        <v>1</v>
      </c>
      <c r="G13" s="20"/>
    </row>
    <row r="14" spans="1:7" s="21" customFormat="1" ht="12.75">
      <c r="A14" s="3" t="s">
        <v>118</v>
      </c>
      <c r="B14" s="18"/>
      <c r="C14" s="10">
        <f t="shared" si="0"/>
        <v>1</v>
      </c>
      <c r="D14" s="24">
        <v>500</v>
      </c>
      <c r="E14" s="19">
        <f t="shared" si="1"/>
        <v>500</v>
      </c>
      <c r="F14" s="18">
        <v>1</v>
      </c>
      <c r="G14" s="20"/>
    </row>
    <row r="15" spans="1:7" s="21" customFormat="1" ht="12.75">
      <c r="A15" s="2" t="s">
        <v>117</v>
      </c>
      <c r="B15" s="18"/>
      <c r="C15" s="10">
        <f t="shared" si="0"/>
        <v>1</v>
      </c>
      <c r="D15" s="24">
        <v>500</v>
      </c>
      <c r="E15" s="19">
        <f t="shared" si="1"/>
        <v>500</v>
      </c>
      <c r="F15" s="10">
        <v>1</v>
      </c>
      <c r="G15" s="20"/>
    </row>
    <row r="16" spans="1:7" s="21" customFormat="1" ht="12.75">
      <c r="A16" s="2" t="s">
        <v>120</v>
      </c>
      <c r="B16" s="18"/>
      <c r="C16" s="10">
        <f t="shared" si="0"/>
        <v>0</v>
      </c>
      <c r="D16" s="24">
        <v>500</v>
      </c>
      <c r="E16" s="19">
        <f t="shared" si="1"/>
        <v>0</v>
      </c>
      <c r="F16" s="10">
        <v>0</v>
      </c>
      <c r="G16" s="20"/>
    </row>
    <row r="17" spans="1:7" s="21" customFormat="1" ht="12.75">
      <c r="A17" s="2" t="s">
        <v>116</v>
      </c>
      <c r="B17" s="18"/>
      <c r="C17" s="10">
        <f t="shared" si="0"/>
        <v>1</v>
      </c>
      <c r="D17" s="24" t="s">
        <v>45</v>
      </c>
      <c r="E17" s="19"/>
      <c r="F17" s="18">
        <v>1</v>
      </c>
      <c r="G17" s="20"/>
    </row>
    <row r="18" spans="1:7" s="21" customFormat="1" ht="13.5" thickBot="1">
      <c r="A18" s="4" t="s">
        <v>78</v>
      </c>
      <c r="B18" s="22"/>
      <c r="C18" s="41">
        <f t="shared" si="0"/>
        <v>1</v>
      </c>
      <c r="D18" s="48">
        <v>500</v>
      </c>
      <c r="E18" s="42">
        <f t="shared" si="1"/>
        <v>500</v>
      </c>
      <c r="F18" s="11">
        <v>1</v>
      </c>
      <c r="G18" s="20"/>
    </row>
    <row r="19" spans="1:7" s="21" customFormat="1" ht="13.5" thickTop="1">
      <c r="A19" s="23" t="s">
        <v>122</v>
      </c>
      <c r="B19" s="24" t="s">
        <v>6</v>
      </c>
      <c r="C19" s="45">
        <f t="shared" si="0"/>
        <v>1</v>
      </c>
      <c r="D19" s="44">
        <v>500</v>
      </c>
      <c r="E19" s="46">
        <f t="shared" si="1"/>
        <v>500</v>
      </c>
      <c r="F19" s="12">
        <v>1</v>
      </c>
      <c r="G19" s="20"/>
    </row>
    <row r="20" spans="1:7" s="21" customFormat="1" ht="12.75">
      <c r="A20" s="2" t="s">
        <v>121</v>
      </c>
      <c r="B20" s="18" t="s">
        <v>6</v>
      </c>
      <c r="C20" s="10">
        <f t="shared" si="0"/>
        <v>1</v>
      </c>
      <c r="D20" s="24">
        <v>500</v>
      </c>
      <c r="E20" s="19">
        <f t="shared" si="1"/>
        <v>500</v>
      </c>
      <c r="F20" s="10">
        <v>1</v>
      </c>
      <c r="G20" s="20"/>
    </row>
    <row r="21" spans="1:6" s="26" customFormat="1" ht="12.75">
      <c r="A21" s="27" t="s">
        <v>7</v>
      </c>
      <c r="B21" s="20"/>
      <c r="D21" s="20"/>
      <c r="E21" s="28">
        <f>SUM(E9:E20)</f>
        <v>5000</v>
      </c>
      <c r="F21" s="20"/>
    </row>
    <row r="22" spans="2:6" s="21" customFormat="1" ht="12.75">
      <c r="B22" s="25"/>
      <c r="D22" s="25"/>
      <c r="E22" s="17"/>
      <c r="F22" s="25"/>
    </row>
    <row r="23" spans="2:6" s="21" customFormat="1" ht="12.75">
      <c r="B23" s="25"/>
      <c r="D23" s="25"/>
      <c r="E23" s="17"/>
      <c r="F23" s="25"/>
    </row>
    <row r="25" spans="1:6" ht="15">
      <c r="A25" s="5" t="s">
        <v>12</v>
      </c>
      <c r="B25" s="6"/>
      <c r="C25" s="5"/>
      <c r="D25" s="7"/>
      <c r="E25" s="25"/>
      <c r="F25" s="25"/>
    </row>
    <row r="26" spans="1:7" s="21" customFormat="1" ht="12.75">
      <c r="A26" s="16" t="s">
        <v>4</v>
      </c>
      <c r="B26" s="8" t="s">
        <v>0</v>
      </c>
      <c r="C26" s="16" t="s">
        <v>1</v>
      </c>
      <c r="D26" s="8" t="s">
        <v>2</v>
      </c>
      <c r="E26" s="8" t="s">
        <v>3</v>
      </c>
      <c r="F26" s="34" t="s">
        <v>208</v>
      </c>
      <c r="G26" s="34" t="s">
        <v>33</v>
      </c>
    </row>
    <row r="27" spans="1:7" ht="12.75">
      <c r="A27" s="2" t="s">
        <v>124</v>
      </c>
      <c r="B27" s="18" t="s">
        <v>76</v>
      </c>
      <c r="C27" s="10">
        <f aca="true" t="shared" si="2" ref="C27:C38">F27+G27</f>
        <v>2</v>
      </c>
      <c r="D27" s="24">
        <v>1000</v>
      </c>
      <c r="E27" s="19">
        <f aca="true" t="shared" si="3" ref="E27:E38">C27*D27</f>
        <v>2000</v>
      </c>
      <c r="F27" s="47">
        <v>1</v>
      </c>
      <c r="G27" s="10">
        <v>1</v>
      </c>
    </row>
    <row r="28" spans="1:7" ht="12.75">
      <c r="A28" s="2" t="s">
        <v>72</v>
      </c>
      <c r="B28" s="18"/>
      <c r="C28" s="10">
        <f t="shared" si="2"/>
        <v>2</v>
      </c>
      <c r="D28" s="24" t="s">
        <v>45</v>
      </c>
      <c r="E28" s="19"/>
      <c r="F28" s="35">
        <v>1</v>
      </c>
      <c r="G28" s="10">
        <v>1</v>
      </c>
    </row>
    <row r="29" spans="1:13" s="30" customFormat="1" ht="12.75">
      <c r="A29" s="2" t="s">
        <v>127</v>
      </c>
      <c r="B29" s="18"/>
      <c r="C29" s="10">
        <f t="shared" si="2"/>
        <v>2</v>
      </c>
      <c r="D29" s="24">
        <v>500</v>
      </c>
      <c r="E29" s="19">
        <f t="shared" si="3"/>
        <v>1000</v>
      </c>
      <c r="F29" s="35">
        <v>1</v>
      </c>
      <c r="G29" s="10">
        <v>1</v>
      </c>
      <c r="I29" s="31"/>
      <c r="J29" s="31"/>
      <c r="K29" s="31"/>
      <c r="L29" s="31"/>
      <c r="M29" s="31"/>
    </row>
    <row r="30" spans="1:13" s="30" customFormat="1" ht="12.75">
      <c r="A30" s="3" t="s">
        <v>56</v>
      </c>
      <c r="B30" s="18"/>
      <c r="C30" s="10">
        <f t="shared" si="2"/>
        <v>2</v>
      </c>
      <c r="D30" s="24" t="s">
        <v>45</v>
      </c>
      <c r="E30" s="19"/>
      <c r="F30" s="35">
        <v>1</v>
      </c>
      <c r="G30" s="18">
        <v>1</v>
      </c>
      <c r="I30" s="31"/>
      <c r="J30" s="31"/>
      <c r="K30" s="31"/>
      <c r="L30" s="31"/>
      <c r="M30" s="31"/>
    </row>
    <row r="31" spans="1:7" ht="12.75">
      <c r="A31" s="2" t="s">
        <v>58</v>
      </c>
      <c r="B31" s="18"/>
      <c r="C31" s="10">
        <f t="shared" si="2"/>
        <v>2</v>
      </c>
      <c r="D31" s="24" t="s">
        <v>45</v>
      </c>
      <c r="E31" s="19"/>
      <c r="F31" s="35">
        <v>1</v>
      </c>
      <c r="G31" s="18">
        <v>1</v>
      </c>
    </row>
    <row r="32" spans="1:7" ht="12.75">
      <c r="A32" s="3" t="s">
        <v>126</v>
      </c>
      <c r="B32" s="18"/>
      <c r="C32" s="10">
        <f t="shared" si="2"/>
        <v>2</v>
      </c>
      <c r="D32" s="24">
        <v>500</v>
      </c>
      <c r="E32" s="19">
        <f t="shared" si="3"/>
        <v>1000</v>
      </c>
      <c r="F32" s="35">
        <v>1</v>
      </c>
      <c r="G32" s="10">
        <v>1</v>
      </c>
    </row>
    <row r="33" spans="1:7" ht="12.75">
      <c r="A33" s="2" t="s">
        <v>123</v>
      </c>
      <c r="B33" s="18"/>
      <c r="C33" s="10">
        <f t="shared" si="2"/>
        <v>2</v>
      </c>
      <c r="D33" s="24">
        <v>500</v>
      </c>
      <c r="E33" s="19">
        <f t="shared" si="3"/>
        <v>1000</v>
      </c>
      <c r="F33" s="35">
        <v>1</v>
      </c>
      <c r="G33" s="10">
        <v>1</v>
      </c>
    </row>
    <row r="34" spans="1:7" ht="12.75">
      <c r="A34" s="2" t="s">
        <v>125</v>
      </c>
      <c r="B34" s="18"/>
      <c r="C34" s="10">
        <f t="shared" si="2"/>
        <v>2</v>
      </c>
      <c r="D34" s="24" t="s">
        <v>45</v>
      </c>
      <c r="E34" s="19"/>
      <c r="F34" s="35">
        <v>1</v>
      </c>
      <c r="G34" s="10">
        <v>1</v>
      </c>
    </row>
    <row r="35" spans="1:7" ht="12.75">
      <c r="A35" s="2" t="s">
        <v>134</v>
      </c>
      <c r="B35" s="18"/>
      <c r="C35" s="10">
        <f t="shared" si="2"/>
        <v>0</v>
      </c>
      <c r="D35" s="24">
        <v>500</v>
      </c>
      <c r="E35" s="19">
        <f t="shared" si="3"/>
        <v>0</v>
      </c>
      <c r="F35" s="35">
        <v>0</v>
      </c>
      <c r="G35" s="10">
        <v>0</v>
      </c>
    </row>
    <row r="36" spans="1:7" ht="13.5" thickBot="1">
      <c r="A36" s="4" t="s">
        <v>62</v>
      </c>
      <c r="B36" s="22"/>
      <c r="C36" s="41">
        <f t="shared" si="2"/>
        <v>2</v>
      </c>
      <c r="D36" s="48" t="s">
        <v>46</v>
      </c>
      <c r="E36" s="42"/>
      <c r="F36" s="36">
        <v>1</v>
      </c>
      <c r="G36" s="11">
        <v>1</v>
      </c>
    </row>
    <row r="37" spans="1:7" ht="13.5" thickTop="1">
      <c r="A37" s="23" t="s">
        <v>13</v>
      </c>
      <c r="B37" s="24" t="s">
        <v>6</v>
      </c>
      <c r="C37" s="45">
        <f t="shared" si="2"/>
        <v>2</v>
      </c>
      <c r="D37" s="44">
        <v>500</v>
      </c>
      <c r="E37" s="46">
        <f t="shared" si="3"/>
        <v>1000</v>
      </c>
      <c r="F37" s="37">
        <v>1</v>
      </c>
      <c r="G37" s="12">
        <v>1</v>
      </c>
    </row>
    <row r="38" spans="1:7" ht="12.75">
      <c r="A38" s="2" t="s">
        <v>14</v>
      </c>
      <c r="B38" s="18" t="s">
        <v>6</v>
      </c>
      <c r="C38" s="10">
        <f t="shared" si="2"/>
        <v>2</v>
      </c>
      <c r="D38" s="24">
        <v>500</v>
      </c>
      <c r="E38" s="19">
        <f t="shared" si="3"/>
        <v>1000</v>
      </c>
      <c r="F38" s="35">
        <v>1</v>
      </c>
      <c r="G38" s="10">
        <v>1</v>
      </c>
    </row>
    <row r="39" spans="1:6" ht="12.75">
      <c r="A39" s="27" t="s">
        <v>7</v>
      </c>
      <c r="B39" s="20"/>
      <c r="C39" s="26"/>
      <c r="D39" s="20"/>
      <c r="E39" s="28">
        <f>SUM(E27:E38)</f>
        <v>7000</v>
      </c>
      <c r="F39" s="20"/>
    </row>
    <row r="45" spans="1:6" ht="15">
      <c r="A45" s="5" t="s">
        <v>47</v>
      </c>
      <c r="B45" s="6"/>
      <c r="C45" s="5"/>
      <c r="D45" s="7"/>
      <c r="E45" s="25"/>
      <c r="F45" s="25"/>
    </row>
    <row r="46" spans="1:7" ht="12.75">
      <c r="A46" s="16" t="s">
        <v>4</v>
      </c>
      <c r="B46" s="8" t="s">
        <v>0</v>
      </c>
      <c r="C46" s="16" t="s">
        <v>1</v>
      </c>
      <c r="D46" s="8" t="s">
        <v>2</v>
      </c>
      <c r="E46" s="8" t="s">
        <v>3</v>
      </c>
      <c r="F46" s="34" t="s">
        <v>16</v>
      </c>
      <c r="G46" s="8" t="s">
        <v>15</v>
      </c>
    </row>
    <row r="47" spans="1:7" ht="12.75">
      <c r="A47" s="2" t="s">
        <v>137</v>
      </c>
      <c r="B47" s="18"/>
      <c r="C47" s="10">
        <f aca="true" t="shared" si="4" ref="C47:C58">F47+G47</f>
        <v>1</v>
      </c>
      <c r="D47" s="24">
        <v>500</v>
      </c>
      <c r="E47" s="19">
        <f aca="true" t="shared" si="5" ref="E47:E58">C47*D47</f>
        <v>500</v>
      </c>
      <c r="F47" s="10">
        <v>1</v>
      </c>
      <c r="G47" s="35">
        <v>0</v>
      </c>
    </row>
    <row r="48" spans="1:7" ht="12.75">
      <c r="A48" s="2" t="s">
        <v>132</v>
      </c>
      <c r="B48" s="18"/>
      <c r="C48" s="10">
        <f t="shared" si="4"/>
        <v>2</v>
      </c>
      <c r="D48" s="24" t="s">
        <v>45</v>
      </c>
      <c r="E48" s="19"/>
      <c r="F48" s="10">
        <v>1</v>
      </c>
      <c r="G48" s="35">
        <v>1</v>
      </c>
    </row>
    <row r="49" spans="1:7" ht="12.75">
      <c r="A49" s="2" t="s">
        <v>135</v>
      </c>
      <c r="B49" s="18"/>
      <c r="C49" s="10">
        <f t="shared" si="4"/>
        <v>2</v>
      </c>
      <c r="D49" s="24">
        <v>500</v>
      </c>
      <c r="E49" s="19">
        <f t="shared" si="5"/>
        <v>1000</v>
      </c>
      <c r="F49" s="10">
        <v>1</v>
      </c>
      <c r="G49" s="35">
        <v>1</v>
      </c>
    </row>
    <row r="50" spans="1:7" ht="12.75">
      <c r="A50" s="2" t="s">
        <v>129</v>
      </c>
      <c r="B50" s="18"/>
      <c r="C50" s="10">
        <f t="shared" si="4"/>
        <v>1</v>
      </c>
      <c r="D50" s="24">
        <v>500</v>
      </c>
      <c r="E50" s="19">
        <f t="shared" si="5"/>
        <v>500</v>
      </c>
      <c r="F50" s="10">
        <v>1</v>
      </c>
      <c r="G50" s="35">
        <v>0</v>
      </c>
    </row>
    <row r="51" spans="1:7" ht="12.75">
      <c r="A51" s="2" t="s">
        <v>128</v>
      </c>
      <c r="B51" s="18" t="s">
        <v>76</v>
      </c>
      <c r="C51" s="10">
        <f t="shared" si="4"/>
        <v>2</v>
      </c>
      <c r="D51" s="24" t="s">
        <v>46</v>
      </c>
      <c r="E51" s="19"/>
      <c r="F51" s="18">
        <v>1</v>
      </c>
      <c r="G51" s="35">
        <v>1</v>
      </c>
    </row>
    <row r="52" spans="1:7" ht="12.75">
      <c r="A52" s="2" t="s">
        <v>131</v>
      </c>
      <c r="B52" s="18"/>
      <c r="C52" s="10">
        <f t="shared" si="4"/>
        <v>2</v>
      </c>
      <c r="D52" s="24" t="s">
        <v>45</v>
      </c>
      <c r="E52" s="19"/>
      <c r="F52" s="10">
        <v>1</v>
      </c>
      <c r="G52" s="35">
        <v>1</v>
      </c>
    </row>
    <row r="53" spans="1:7" ht="12.75">
      <c r="A53" s="2" t="s">
        <v>130</v>
      </c>
      <c r="B53" s="18"/>
      <c r="C53" s="10">
        <f t="shared" si="4"/>
        <v>2</v>
      </c>
      <c r="D53" s="24">
        <v>500</v>
      </c>
      <c r="E53" s="19">
        <f t="shared" si="5"/>
        <v>1000</v>
      </c>
      <c r="F53" s="10">
        <v>1</v>
      </c>
      <c r="G53" s="35">
        <v>1</v>
      </c>
    </row>
    <row r="54" spans="1:7" ht="12.75">
      <c r="A54" s="3" t="s">
        <v>136</v>
      </c>
      <c r="B54" s="18"/>
      <c r="C54" s="10">
        <f t="shared" si="4"/>
        <v>2</v>
      </c>
      <c r="D54" s="24">
        <v>500</v>
      </c>
      <c r="E54" s="19">
        <f t="shared" si="5"/>
        <v>1000</v>
      </c>
      <c r="F54" s="10">
        <v>1</v>
      </c>
      <c r="G54" s="35">
        <v>1</v>
      </c>
    </row>
    <row r="55" spans="1:7" ht="12.75">
      <c r="A55" s="3" t="s">
        <v>133</v>
      </c>
      <c r="B55" s="18"/>
      <c r="C55" s="10">
        <f t="shared" si="4"/>
        <v>2</v>
      </c>
      <c r="D55" s="24" t="s">
        <v>45</v>
      </c>
      <c r="E55" s="19"/>
      <c r="F55" s="18">
        <v>1</v>
      </c>
      <c r="G55" s="35">
        <v>1</v>
      </c>
    </row>
    <row r="56" spans="1:7" ht="13.5" thickBot="1">
      <c r="A56" s="4" t="s">
        <v>134</v>
      </c>
      <c r="B56" s="22"/>
      <c r="C56" s="41">
        <f t="shared" si="4"/>
        <v>2</v>
      </c>
      <c r="D56" s="48">
        <v>500</v>
      </c>
      <c r="E56" s="42">
        <f t="shared" si="5"/>
        <v>1000</v>
      </c>
      <c r="F56" s="11">
        <v>1</v>
      </c>
      <c r="G56" s="36">
        <v>1</v>
      </c>
    </row>
    <row r="57" spans="1:7" ht="13.5" thickTop="1">
      <c r="A57" s="23" t="s">
        <v>122</v>
      </c>
      <c r="B57" s="24" t="s">
        <v>6</v>
      </c>
      <c r="C57" s="45">
        <f t="shared" si="4"/>
        <v>2</v>
      </c>
      <c r="D57" s="44">
        <v>500</v>
      </c>
      <c r="E57" s="46">
        <f t="shared" si="5"/>
        <v>1000</v>
      </c>
      <c r="F57" s="12">
        <v>1</v>
      </c>
      <c r="G57" s="37">
        <v>1</v>
      </c>
    </row>
    <row r="58" spans="1:7" ht="12.75">
      <c r="A58" s="2" t="s">
        <v>138</v>
      </c>
      <c r="B58" s="18" t="s">
        <v>6</v>
      </c>
      <c r="C58" s="10">
        <f t="shared" si="4"/>
        <v>2</v>
      </c>
      <c r="D58" s="24">
        <v>500</v>
      </c>
      <c r="E58" s="19">
        <f t="shared" si="5"/>
        <v>1000</v>
      </c>
      <c r="F58" s="10">
        <v>1</v>
      </c>
      <c r="G58" s="35">
        <v>1</v>
      </c>
    </row>
    <row r="59" spans="1:6" ht="12.75">
      <c r="A59" s="27" t="s">
        <v>7</v>
      </c>
      <c r="B59" s="20"/>
      <c r="C59" s="26"/>
      <c r="D59" s="20"/>
      <c r="E59" s="28">
        <f>SUM(E47:E58)</f>
        <v>7000</v>
      </c>
      <c r="F59" s="20"/>
    </row>
    <row r="65" spans="1:6" ht="15">
      <c r="A65" s="5" t="s">
        <v>48</v>
      </c>
      <c r="B65" s="6"/>
      <c r="C65" s="5"/>
      <c r="D65" s="7"/>
      <c r="E65" s="25"/>
      <c r="F65" s="25"/>
    </row>
    <row r="66" spans="1:7" ht="12.75">
      <c r="A66" s="16" t="s">
        <v>4</v>
      </c>
      <c r="B66" s="8" t="s">
        <v>0</v>
      </c>
      <c r="C66" s="16" t="s">
        <v>1</v>
      </c>
      <c r="D66" s="8" t="s">
        <v>2</v>
      </c>
      <c r="E66" s="8" t="s">
        <v>3</v>
      </c>
      <c r="F66" s="8" t="s">
        <v>19</v>
      </c>
      <c r="G66" s="34" t="s">
        <v>18</v>
      </c>
    </row>
    <row r="67" spans="1:7" ht="12.75">
      <c r="A67" s="3" t="s">
        <v>144</v>
      </c>
      <c r="B67" s="18"/>
      <c r="C67" s="10">
        <f>G67+F67</f>
        <v>2</v>
      </c>
      <c r="D67" s="24">
        <v>500</v>
      </c>
      <c r="E67" s="19">
        <f aca="true" t="shared" si="6" ref="E67:E79">C67*D67</f>
        <v>1000</v>
      </c>
      <c r="F67" s="35">
        <v>1</v>
      </c>
      <c r="G67" s="10">
        <v>1</v>
      </c>
    </row>
    <row r="68" spans="1:7" ht="12.75">
      <c r="A68" s="2" t="s">
        <v>139</v>
      </c>
      <c r="B68" s="18" t="s">
        <v>76</v>
      </c>
      <c r="C68" s="10">
        <f>G68+F68</f>
        <v>2</v>
      </c>
      <c r="D68" s="24" t="s">
        <v>45</v>
      </c>
      <c r="E68" s="19"/>
      <c r="F68" s="35">
        <v>1</v>
      </c>
      <c r="G68" s="18">
        <v>1</v>
      </c>
    </row>
    <row r="69" spans="1:7" ht="12.75">
      <c r="A69" s="2" t="s">
        <v>96</v>
      </c>
      <c r="B69" s="18"/>
      <c r="C69" s="10">
        <f>G69+F69</f>
        <v>0</v>
      </c>
      <c r="D69" s="24" t="s">
        <v>45</v>
      </c>
      <c r="E69" s="19"/>
      <c r="F69" s="35">
        <v>0</v>
      </c>
      <c r="G69" s="10">
        <v>0</v>
      </c>
    </row>
    <row r="70" spans="1:7" ht="12.75">
      <c r="A70" s="2" t="s">
        <v>97</v>
      </c>
      <c r="B70" s="18"/>
      <c r="C70" s="10">
        <f>G70+F70</f>
        <v>2</v>
      </c>
      <c r="D70" s="24" t="s">
        <v>45</v>
      </c>
      <c r="E70" s="19"/>
      <c r="F70" s="35">
        <v>1</v>
      </c>
      <c r="G70" s="10">
        <v>1</v>
      </c>
    </row>
    <row r="71" spans="1:7" ht="12.75">
      <c r="A71" s="2" t="s">
        <v>112</v>
      </c>
      <c r="B71" s="18"/>
      <c r="C71" s="10">
        <v>0</v>
      </c>
      <c r="D71" s="24">
        <v>500</v>
      </c>
      <c r="E71" s="19">
        <f t="shared" si="6"/>
        <v>0</v>
      </c>
      <c r="F71" s="35">
        <v>0</v>
      </c>
      <c r="G71" s="38"/>
    </row>
    <row r="72" spans="1:7" ht="12.75">
      <c r="A72" s="2" t="s">
        <v>143</v>
      </c>
      <c r="B72" s="18"/>
      <c r="C72" s="10">
        <f>G72+F72</f>
        <v>2</v>
      </c>
      <c r="D72" s="24">
        <v>500</v>
      </c>
      <c r="E72" s="19">
        <f t="shared" si="6"/>
        <v>1000</v>
      </c>
      <c r="F72" s="35">
        <v>1</v>
      </c>
      <c r="G72" s="10">
        <v>1</v>
      </c>
    </row>
    <row r="73" spans="1:7" ht="12.75">
      <c r="A73" s="3" t="s">
        <v>142</v>
      </c>
      <c r="B73" s="18"/>
      <c r="C73" s="10">
        <f>G73+F73</f>
        <v>2</v>
      </c>
      <c r="D73" s="24">
        <v>500</v>
      </c>
      <c r="E73" s="19">
        <f t="shared" si="6"/>
        <v>1000</v>
      </c>
      <c r="F73" s="35">
        <v>1</v>
      </c>
      <c r="G73" s="18">
        <v>1</v>
      </c>
    </row>
    <row r="74" spans="1:7" ht="12.75">
      <c r="A74" s="2" t="s">
        <v>111</v>
      </c>
      <c r="B74" s="18"/>
      <c r="C74" s="10">
        <v>1</v>
      </c>
      <c r="D74" s="24">
        <v>500</v>
      </c>
      <c r="E74" s="19">
        <f t="shared" si="6"/>
        <v>500</v>
      </c>
      <c r="F74" s="50"/>
      <c r="G74" s="10">
        <v>1</v>
      </c>
    </row>
    <row r="75" spans="1:7" ht="12.75">
      <c r="A75" s="2" t="s">
        <v>141</v>
      </c>
      <c r="B75" s="18"/>
      <c r="C75" s="10">
        <f>G75+F75</f>
        <v>2</v>
      </c>
      <c r="D75" s="24" t="s">
        <v>45</v>
      </c>
      <c r="E75" s="19"/>
      <c r="F75" s="35">
        <v>1</v>
      </c>
      <c r="G75" s="10">
        <v>1</v>
      </c>
    </row>
    <row r="76" spans="1:7" ht="12.75">
      <c r="A76" s="2" t="s">
        <v>140</v>
      </c>
      <c r="B76" s="18"/>
      <c r="C76" s="10">
        <f>G76+F76</f>
        <v>0</v>
      </c>
      <c r="D76" s="24" t="s">
        <v>45</v>
      </c>
      <c r="E76" s="19"/>
      <c r="F76" s="35">
        <v>0</v>
      </c>
      <c r="G76" s="10">
        <v>0</v>
      </c>
    </row>
    <row r="77" spans="1:7" ht="13.5" thickBot="1">
      <c r="A77" s="4" t="s">
        <v>145</v>
      </c>
      <c r="B77" s="22"/>
      <c r="C77" s="41">
        <f>G77+F77</f>
        <v>2</v>
      </c>
      <c r="D77" s="48">
        <v>500</v>
      </c>
      <c r="E77" s="42">
        <f t="shared" si="6"/>
        <v>1000</v>
      </c>
      <c r="F77" s="36">
        <v>1</v>
      </c>
      <c r="G77" s="11">
        <v>1</v>
      </c>
    </row>
    <row r="78" spans="1:7" ht="13.5" thickTop="1">
      <c r="A78" s="23" t="s">
        <v>146</v>
      </c>
      <c r="B78" s="24" t="s">
        <v>6</v>
      </c>
      <c r="C78" s="45">
        <f>G78+F78</f>
        <v>2</v>
      </c>
      <c r="D78" s="44">
        <v>500</v>
      </c>
      <c r="E78" s="46">
        <f t="shared" si="6"/>
        <v>1000</v>
      </c>
      <c r="F78" s="37">
        <v>1</v>
      </c>
      <c r="G78" s="12">
        <v>1</v>
      </c>
    </row>
    <row r="79" spans="1:7" ht="12.75">
      <c r="A79" s="2" t="s">
        <v>147</v>
      </c>
      <c r="B79" s="18" t="s">
        <v>6</v>
      </c>
      <c r="C79" s="10">
        <f>G79+F79</f>
        <v>2</v>
      </c>
      <c r="D79" s="24">
        <v>500</v>
      </c>
      <c r="E79" s="19">
        <f t="shared" si="6"/>
        <v>1000</v>
      </c>
      <c r="F79" s="35">
        <v>1</v>
      </c>
      <c r="G79" s="10">
        <v>1</v>
      </c>
    </row>
    <row r="80" spans="1:6" ht="12.75">
      <c r="A80" s="27" t="s">
        <v>7</v>
      </c>
      <c r="B80" s="20"/>
      <c r="C80" s="26"/>
      <c r="D80" s="20"/>
      <c r="E80" s="28">
        <f>SUM(E67:E79)</f>
        <v>6500</v>
      </c>
      <c r="F80" s="20"/>
    </row>
    <row r="82" ht="12.75">
      <c r="A82" s="57"/>
    </row>
    <row r="86" spans="1:6" ht="15">
      <c r="A86" s="5" t="s">
        <v>20</v>
      </c>
      <c r="B86" s="6"/>
      <c r="C86" s="5"/>
      <c r="D86" s="7"/>
      <c r="E86" s="25"/>
      <c r="F86" s="25"/>
    </row>
    <row r="87" spans="1:6" ht="15.75" thickBot="1">
      <c r="A87" s="53" t="s">
        <v>110</v>
      </c>
      <c r="B87" s="54"/>
      <c r="C87" s="55"/>
      <c r="D87" s="56"/>
      <c r="E87" s="25"/>
      <c r="F87" s="25"/>
    </row>
    <row r="88" spans="1:6" ht="12.75">
      <c r="A88" s="61" t="s">
        <v>4</v>
      </c>
      <c r="B88" s="8" t="s">
        <v>0</v>
      </c>
      <c r="C88" s="16" t="s">
        <v>1</v>
      </c>
      <c r="D88" s="8" t="s">
        <v>2</v>
      </c>
      <c r="E88" s="8" t="s">
        <v>3</v>
      </c>
      <c r="F88" s="34" t="s">
        <v>21</v>
      </c>
    </row>
    <row r="89" spans="1:6" ht="12.75">
      <c r="A89" s="59" t="s">
        <v>152</v>
      </c>
      <c r="B89" s="18"/>
      <c r="C89" s="10">
        <f aca="true" t="shared" si="7" ref="C89:C100">F89+G89</f>
        <v>0</v>
      </c>
      <c r="D89" s="24">
        <v>500</v>
      </c>
      <c r="E89" s="19">
        <f aca="true" t="shared" si="8" ref="E89:E100">C89*D89</f>
        <v>0</v>
      </c>
      <c r="F89" s="18">
        <v>0</v>
      </c>
    </row>
    <row r="90" spans="1:6" ht="12.75">
      <c r="A90" s="62" t="s">
        <v>55</v>
      </c>
      <c r="B90" s="18"/>
      <c r="C90" s="10">
        <f t="shared" si="7"/>
        <v>0</v>
      </c>
      <c r="D90" s="24">
        <v>500</v>
      </c>
      <c r="E90" s="19">
        <f t="shared" si="8"/>
        <v>0</v>
      </c>
      <c r="F90" s="10">
        <v>0</v>
      </c>
    </row>
    <row r="91" spans="1:6" ht="12.75">
      <c r="A91" s="62" t="s">
        <v>150</v>
      </c>
      <c r="B91" s="18"/>
      <c r="C91" s="10">
        <f t="shared" si="7"/>
        <v>0</v>
      </c>
      <c r="D91" s="24">
        <v>500</v>
      </c>
      <c r="E91" s="19">
        <f t="shared" si="8"/>
        <v>0</v>
      </c>
      <c r="F91" s="10">
        <v>0</v>
      </c>
    </row>
    <row r="92" spans="1:6" ht="12.75">
      <c r="A92" s="62" t="s">
        <v>149</v>
      </c>
      <c r="B92" s="18"/>
      <c r="C92" s="10">
        <f t="shared" si="7"/>
        <v>0</v>
      </c>
      <c r="D92" s="24">
        <v>500</v>
      </c>
      <c r="E92" s="19">
        <f t="shared" si="8"/>
        <v>0</v>
      </c>
      <c r="F92" s="10">
        <v>0</v>
      </c>
    </row>
    <row r="93" spans="1:6" ht="12.75">
      <c r="A93" s="62" t="s">
        <v>99</v>
      </c>
      <c r="B93" s="18"/>
      <c r="C93" s="10">
        <f t="shared" si="7"/>
        <v>1</v>
      </c>
      <c r="D93" s="24" t="s">
        <v>45</v>
      </c>
      <c r="E93" s="19"/>
      <c r="F93" s="18">
        <v>1</v>
      </c>
    </row>
    <row r="94" spans="1:6" ht="12.75">
      <c r="A94" s="62" t="s">
        <v>148</v>
      </c>
      <c r="B94" s="18"/>
      <c r="C94" s="10">
        <f t="shared" si="7"/>
        <v>0</v>
      </c>
      <c r="D94" s="24">
        <v>500</v>
      </c>
      <c r="E94" s="19">
        <f t="shared" si="8"/>
        <v>0</v>
      </c>
      <c r="F94" s="10">
        <v>0</v>
      </c>
    </row>
    <row r="95" spans="1:6" ht="12.75">
      <c r="A95" s="62" t="s">
        <v>153</v>
      </c>
      <c r="B95" s="18"/>
      <c r="C95" s="10">
        <f t="shared" si="7"/>
        <v>1</v>
      </c>
      <c r="D95" s="24">
        <v>500</v>
      </c>
      <c r="E95" s="19">
        <f t="shared" si="8"/>
        <v>500</v>
      </c>
      <c r="F95" s="10">
        <v>1</v>
      </c>
    </row>
    <row r="96" spans="1:6" ht="12.75">
      <c r="A96" s="62" t="s">
        <v>133</v>
      </c>
      <c r="B96" s="18"/>
      <c r="C96" s="10">
        <f t="shared" si="7"/>
        <v>1</v>
      </c>
      <c r="D96" s="24" t="s">
        <v>45</v>
      </c>
      <c r="E96" s="19"/>
      <c r="F96" s="10">
        <v>1</v>
      </c>
    </row>
    <row r="97" spans="1:6" ht="12.75">
      <c r="A97" s="62" t="s">
        <v>116</v>
      </c>
      <c r="B97" s="18" t="s">
        <v>76</v>
      </c>
      <c r="C97" s="10">
        <f t="shared" si="7"/>
        <v>0</v>
      </c>
      <c r="D97" s="24" t="s">
        <v>45</v>
      </c>
      <c r="E97" s="19"/>
      <c r="F97" s="10">
        <v>0</v>
      </c>
    </row>
    <row r="98" spans="1:6" ht="13.5" thickBot="1">
      <c r="A98" s="60" t="s">
        <v>151</v>
      </c>
      <c r="B98" s="40"/>
      <c r="C98" s="41">
        <f t="shared" si="7"/>
        <v>0</v>
      </c>
      <c r="D98" s="48">
        <v>500</v>
      </c>
      <c r="E98" s="42">
        <f t="shared" si="8"/>
        <v>0</v>
      </c>
      <c r="F98" s="41">
        <v>0</v>
      </c>
    </row>
    <row r="99" spans="1:6" ht="13.5" thickTop="1">
      <c r="A99" s="43" t="s">
        <v>154</v>
      </c>
      <c r="B99" s="44" t="s">
        <v>6</v>
      </c>
      <c r="C99" s="45">
        <f t="shared" si="7"/>
        <v>1</v>
      </c>
      <c r="D99" s="44">
        <v>500</v>
      </c>
      <c r="E99" s="46">
        <f t="shared" si="8"/>
        <v>500</v>
      </c>
      <c r="F99" s="45">
        <v>1</v>
      </c>
    </row>
    <row r="100" spans="1:6" ht="12.75">
      <c r="A100" s="2" t="s">
        <v>155</v>
      </c>
      <c r="B100" s="18" t="s">
        <v>6</v>
      </c>
      <c r="C100" s="10">
        <f t="shared" si="7"/>
        <v>1</v>
      </c>
      <c r="D100" s="24">
        <v>500</v>
      </c>
      <c r="E100" s="19">
        <f t="shared" si="8"/>
        <v>500</v>
      </c>
      <c r="F100" s="10">
        <v>1</v>
      </c>
    </row>
    <row r="101" spans="1:6" ht="12.75">
      <c r="A101" s="27" t="s">
        <v>7</v>
      </c>
      <c r="B101" s="20"/>
      <c r="C101" s="26"/>
      <c r="D101" s="20"/>
      <c r="E101" s="28">
        <f>SUM(E89:E100)</f>
        <v>1500</v>
      </c>
      <c r="F101" s="20"/>
    </row>
    <row r="107" spans="1:6" ht="15">
      <c r="A107" s="5" t="s">
        <v>22</v>
      </c>
      <c r="B107" s="6"/>
      <c r="C107" s="5"/>
      <c r="D107" s="7"/>
      <c r="E107" s="25"/>
      <c r="F107" s="25"/>
    </row>
    <row r="108" spans="1:7" ht="12.75">
      <c r="A108" s="16" t="s">
        <v>4</v>
      </c>
      <c r="B108" s="8" t="s">
        <v>0</v>
      </c>
      <c r="C108" s="16" t="s">
        <v>1</v>
      </c>
      <c r="D108" s="8" t="s">
        <v>2</v>
      </c>
      <c r="E108" s="8" t="s">
        <v>3</v>
      </c>
      <c r="F108" s="8" t="s">
        <v>18</v>
      </c>
      <c r="G108" s="34" t="s">
        <v>23</v>
      </c>
    </row>
    <row r="109" spans="1:7" ht="12.75">
      <c r="A109" s="2" t="s">
        <v>156</v>
      </c>
      <c r="B109" s="18"/>
      <c r="C109" s="10">
        <f aca="true" t="shared" si="9" ref="C109:C120">G109+F109</f>
        <v>2</v>
      </c>
      <c r="D109" s="24">
        <v>500</v>
      </c>
      <c r="E109" s="19">
        <f aca="true" t="shared" si="10" ref="E109:E120">C109*D109</f>
        <v>1000</v>
      </c>
      <c r="F109" s="35">
        <v>1</v>
      </c>
      <c r="G109" s="18">
        <v>1</v>
      </c>
    </row>
    <row r="110" spans="1:7" ht="12.75">
      <c r="A110" s="2" t="s">
        <v>135</v>
      </c>
      <c r="B110" s="18"/>
      <c r="C110" s="10">
        <f t="shared" si="9"/>
        <v>2</v>
      </c>
      <c r="D110" s="24">
        <v>500</v>
      </c>
      <c r="E110" s="19">
        <f t="shared" si="10"/>
        <v>1000</v>
      </c>
      <c r="F110" s="35">
        <v>1</v>
      </c>
      <c r="G110" s="10">
        <v>1</v>
      </c>
    </row>
    <row r="111" spans="1:7" ht="12.75">
      <c r="A111" s="2" t="s">
        <v>157</v>
      </c>
      <c r="B111" s="18"/>
      <c r="C111" s="10">
        <f t="shared" si="9"/>
        <v>2</v>
      </c>
      <c r="D111" s="24">
        <v>500</v>
      </c>
      <c r="E111" s="19">
        <f t="shared" si="10"/>
        <v>1000</v>
      </c>
      <c r="F111" s="35">
        <v>1</v>
      </c>
      <c r="G111" s="10">
        <v>1</v>
      </c>
    </row>
    <row r="112" spans="1:7" ht="12.75">
      <c r="A112" s="2" t="s">
        <v>158</v>
      </c>
      <c r="B112" s="18"/>
      <c r="C112" s="10">
        <f t="shared" si="9"/>
        <v>1</v>
      </c>
      <c r="D112" s="24" t="s">
        <v>45</v>
      </c>
      <c r="E112" s="19"/>
      <c r="F112" s="35">
        <v>0</v>
      </c>
      <c r="G112" s="10">
        <v>1</v>
      </c>
    </row>
    <row r="113" spans="1:7" ht="12.75">
      <c r="A113" s="2" t="s">
        <v>86</v>
      </c>
      <c r="B113" s="18"/>
      <c r="C113" s="10">
        <f t="shared" si="9"/>
        <v>1</v>
      </c>
      <c r="D113" s="24">
        <v>500</v>
      </c>
      <c r="E113" s="19">
        <f t="shared" si="10"/>
        <v>500</v>
      </c>
      <c r="F113" s="35">
        <v>0</v>
      </c>
      <c r="G113" s="10">
        <v>1</v>
      </c>
    </row>
    <row r="114" spans="1:7" ht="12.75">
      <c r="A114" s="2" t="s">
        <v>128</v>
      </c>
      <c r="B114" s="18" t="s">
        <v>76</v>
      </c>
      <c r="C114" s="10">
        <f t="shared" si="9"/>
        <v>1</v>
      </c>
      <c r="D114" s="24" t="s">
        <v>46</v>
      </c>
      <c r="E114" s="19"/>
      <c r="F114" s="35">
        <v>0</v>
      </c>
      <c r="G114" s="10">
        <v>1</v>
      </c>
    </row>
    <row r="115" spans="1:7" ht="12.75">
      <c r="A115" s="3" t="s">
        <v>159</v>
      </c>
      <c r="B115" s="18"/>
      <c r="C115" s="10">
        <f t="shared" si="9"/>
        <v>2</v>
      </c>
      <c r="D115" s="24" t="s">
        <v>45</v>
      </c>
      <c r="E115" s="19"/>
      <c r="F115" s="35">
        <v>1</v>
      </c>
      <c r="G115" s="18">
        <v>1</v>
      </c>
    </row>
    <row r="116" spans="1:7" ht="12.75">
      <c r="A116" s="2" t="s">
        <v>160</v>
      </c>
      <c r="B116" s="18"/>
      <c r="C116" s="10">
        <f t="shared" si="9"/>
        <v>2</v>
      </c>
      <c r="D116" s="24" t="s">
        <v>45</v>
      </c>
      <c r="E116" s="19"/>
      <c r="F116" s="35">
        <v>1</v>
      </c>
      <c r="G116" s="10">
        <v>1</v>
      </c>
    </row>
    <row r="117" spans="1:7" ht="12.75">
      <c r="A117" s="2" t="s">
        <v>131</v>
      </c>
      <c r="B117" s="18"/>
      <c r="C117" s="10">
        <f t="shared" si="9"/>
        <v>1</v>
      </c>
      <c r="D117" s="24" t="s">
        <v>45</v>
      </c>
      <c r="E117" s="19"/>
      <c r="F117" s="35">
        <v>0</v>
      </c>
      <c r="G117" s="10">
        <v>1</v>
      </c>
    </row>
    <row r="118" spans="1:7" ht="13.5" thickBot="1">
      <c r="A118" s="39" t="s">
        <v>125</v>
      </c>
      <c r="B118" s="40"/>
      <c r="C118" s="41">
        <f t="shared" si="9"/>
        <v>1</v>
      </c>
      <c r="D118" s="48" t="s">
        <v>45</v>
      </c>
      <c r="E118" s="42"/>
      <c r="F118" s="36">
        <v>1</v>
      </c>
      <c r="G118" s="41">
        <v>0</v>
      </c>
    </row>
    <row r="119" spans="1:7" ht="13.5" thickTop="1">
      <c r="A119" s="43" t="s">
        <v>161</v>
      </c>
      <c r="B119" s="44" t="s">
        <v>6</v>
      </c>
      <c r="C119" s="45">
        <f t="shared" si="9"/>
        <v>2</v>
      </c>
      <c r="D119" s="44">
        <v>500</v>
      </c>
      <c r="E119" s="46">
        <f t="shared" si="10"/>
        <v>1000</v>
      </c>
      <c r="F119" s="37">
        <v>1</v>
      </c>
      <c r="G119" s="45">
        <v>1</v>
      </c>
    </row>
    <row r="120" spans="1:7" ht="12.75">
      <c r="A120" s="2" t="s">
        <v>106</v>
      </c>
      <c r="B120" s="18" t="s">
        <v>6</v>
      </c>
      <c r="C120" s="10">
        <f t="shared" si="9"/>
        <v>2</v>
      </c>
      <c r="D120" s="24">
        <v>500</v>
      </c>
      <c r="E120" s="19">
        <f t="shared" si="10"/>
        <v>1000</v>
      </c>
      <c r="F120" s="35">
        <v>1</v>
      </c>
      <c r="G120" s="10">
        <v>1</v>
      </c>
    </row>
    <row r="121" spans="1:6" ht="12.75">
      <c r="A121" s="27" t="s">
        <v>7</v>
      </c>
      <c r="B121" s="20"/>
      <c r="C121" s="26"/>
      <c r="D121" s="20"/>
      <c r="E121" s="28">
        <f>SUM(E109:E120)</f>
        <v>5500</v>
      </c>
      <c r="F121" s="20"/>
    </row>
    <row r="129" spans="1:6" ht="15">
      <c r="A129" s="5" t="s">
        <v>209</v>
      </c>
      <c r="B129" s="6"/>
      <c r="C129" s="5"/>
      <c r="D129" s="7"/>
      <c r="E129" s="25"/>
      <c r="F129" s="25"/>
    </row>
    <row r="130" spans="1:6" ht="12.75">
      <c r="A130" s="16" t="s">
        <v>4</v>
      </c>
      <c r="B130" s="8" t="s">
        <v>0</v>
      </c>
      <c r="C130" s="16" t="s">
        <v>1</v>
      </c>
      <c r="D130" s="8" t="s">
        <v>2</v>
      </c>
      <c r="E130" s="8" t="s">
        <v>3</v>
      </c>
      <c r="F130" s="34" t="s">
        <v>24</v>
      </c>
    </row>
    <row r="131" spans="1:6" ht="12.75">
      <c r="A131" s="2" t="s">
        <v>69</v>
      </c>
      <c r="B131" s="18"/>
      <c r="C131" s="10">
        <f aca="true" t="shared" si="11" ref="C131:C142">F131+G131</f>
        <v>1</v>
      </c>
      <c r="D131" s="24">
        <v>500</v>
      </c>
      <c r="E131" s="19">
        <f aca="true" t="shared" si="12" ref="E131:E142">C131*D131</f>
        <v>500</v>
      </c>
      <c r="F131" s="18">
        <v>1</v>
      </c>
    </row>
    <row r="132" spans="1:6" ht="12.75">
      <c r="A132" s="2" t="s">
        <v>135</v>
      </c>
      <c r="B132" s="18"/>
      <c r="C132" s="10">
        <f t="shared" si="11"/>
        <v>1</v>
      </c>
      <c r="D132" s="24">
        <v>500</v>
      </c>
      <c r="E132" s="19">
        <f t="shared" si="12"/>
        <v>500</v>
      </c>
      <c r="F132" s="10">
        <v>1</v>
      </c>
    </row>
    <row r="133" spans="1:6" ht="12.75">
      <c r="A133" s="2" t="s">
        <v>162</v>
      </c>
      <c r="B133" s="18"/>
      <c r="C133" s="10">
        <f t="shared" si="11"/>
        <v>0</v>
      </c>
      <c r="D133" s="24">
        <v>500</v>
      </c>
      <c r="E133" s="19">
        <f t="shared" si="12"/>
        <v>0</v>
      </c>
      <c r="F133" s="10">
        <v>0</v>
      </c>
    </row>
    <row r="134" spans="1:6" ht="12.75">
      <c r="A134" s="2" t="s">
        <v>163</v>
      </c>
      <c r="B134" s="18"/>
      <c r="C134" s="10">
        <f t="shared" si="11"/>
        <v>1</v>
      </c>
      <c r="D134" s="24">
        <v>500</v>
      </c>
      <c r="E134" s="19">
        <f t="shared" si="12"/>
        <v>500</v>
      </c>
      <c r="F134" s="10">
        <v>1</v>
      </c>
    </row>
    <row r="135" spans="1:6" ht="12.75">
      <c r="A135" s="2" t="s">
        <v>96</v>
      </c>
      <c r="B135" s="18" t="s">
        <v>76</v>
      </c>
      <c r="C135" s="10">
        <f t="shared" si="11"/>
        <v>1</v>
      </c>
      <c r="D135" s="24" t="s">
        <v>45</v>
      </c>
      <c r="E135" s="19"/>
      <c r="F135" s="10">
        <v>1</v>
      </c>
    </row>
    <row r="136" spans="1:6" ht="12.75">
      <c r="A136" s="2" t="s">
        <v>164</v>
      </c>
      <c r="B136" s="18"/>
      <c r="C136" s="10">
        <f t="shared" si="11"/>
        <v>0</v>
      </c>
      <c r="D136" s="24" t="s">
        <v>45</v>
      </c>
      <c r="E136" s="19"/>
      <c r="F136" s="10">
        <v>0</v>
      </c>
    </row>
    <row r="137" spans="1:6" ht="12.75">
      <c r="A137" s="3" t="s">
        <v>165</v>
      </c>
      <c r="B137" s="18"/>
      <c r="C137" s="10">
        <f t="shared" si="11"/>
        <v>1</v>
      </c>
      <c r="D137" s="24">
        <v>500</v>
      </c>
      <c r="E137" s="19">
        <f t="shared" si="12"/>
        <v>500</v>
      </c>
      <c r="F137" s="18">
        <v>1</v>
      </c>
    </row>
    <row r="138" spans="1:6" ht="12.75">
      <c r="A138" s="2" t="s">
        <v>166</v>
      </c>
      <c r="B138" s="18"/>
      <c r="C138" s="10">
        <f t="shared" si="11"/>
        <v>1</v>
      </c>
      <c r="D138" s="24">
        <v>500</v>
      </c>
      <c r="E138" s="19">
        <f t="shared" si="12"/>
        <v>500</v>
      </c>
      <c r="F138" s="10">
        <v>1</v>
      </c>
    </row>
    <row r="139" spans="1:6" ht="12.75">
      <c r="A139" s="2" t="s">
        <v>167</v>
      </c>
      <c r="B139" s="18"/>
      <c r="C139" s="10">
        <f t="shared" si="11"/>
        <v>1</v>
      </c>
      <c r="D139" s="24">
        <v>500</v>
      </c>
      <c r="E139" s="19">
        <f t="shared" si="12"/>
        <v>500</v>
      </c>
      <c r="F139" s="10">
        <v>1</v>
      </c>
    </row>
    <row r="140" spans="1:6" ht="13.5" thickBot="1">
      <c r="A140" s="39" t="s">
        <v>168</v>
      </c>
      <c r="B140" s="40"/>
      <c r="C140" s="41">
        <f t="shared" si="11"/>
        <v>1</v>
      </c>
      <c r="D140" s="48">
        <v>500</v>
      </c>
      <c r="E140" s="42">
        <f t="shared" si="12"/>
        <v>500</v>
      </c>
      <c r="F140" s="41">
        <v>1</v>
      </c>
    </row>
    <row r="141" spans="1:6" ht="13.5" thickTop="1">
      <c r="A141" s="43" t="s">
        <v>169</v>
      </c>
      <c r="B141" s="44" t="s">
        <v>6</v>
      </c>
      <c r="C141" s="45">
        <f t="shared" si="11"/>
        <v>1</v>
      </c>
      <c r="D141" s="44">
        <v>500</v>
      </c>
      <c r="E141" s="46">
        <f t="shared" si="12"/>
        <v>500</v>
      </c>
      <c r="F141" s="45">
        <v>1</v>
      </c>
    </row>
    <row r="142" spans="1:6" ht="12.75">
      <c r="A142" s="2" t="s">
        <v>170</v>
      </c>
      <c r="B142" s="18" t="s">
        <v>6</v>
      </c>
      <c r="C142" s="10">
        <f t="shared" si="11"/>
        <v>1</v>
      </c>
      <c r="D142" s="24">
        <v>500</v>
      </c>
      <c r="E142" s="19">
        <f t="shared" si="12"/>
        <v>500</v>
      </c>
      <c r="F142" s="10">
        <v>1</v>
      </c>
    </row>
    <row r="143" spans="1:6" ht="12.75">
      <c r="A143" s="27" t="s">
        <v>7</v>
      </c>
      <c r="B143" s="20"/>
      <c r="C143" s="26"/>
      <c r="D143" s="20"/>
      <c r="E143" s="28">
        <f>SUM(E131:E142)</f>
        <v>4500</v>
      </c>
      <c r="F143" s="20"/>
    </row>
    <row r="150" spans="1:6" ht="15">
      <c r="A150" s="5" t="s">
        <v>25</v>
      </c>
      <c r="B150" s="6"/>
      <c r="C150" s="5"/>
      <c r="D150" s="7"/>
      <c r="E150" s="25"/>
      <c r="F150" s="25"/>
    </row>
    <row r="151" spans="1:6" ht="12.75">
      <c r="A151" s="16" t="s">
        <v>4</v>
      </c>
      <c r="B151" s="8" t="s">
        <v>0</v>
      </c>
      <c r="C151" s="16" t="s">
        <v>1</v>
      </c>
      <c r="D151" s="8" t="s">
        <v>2</v>
      </c>
      <c r="E151" s="8" t="s">
        <v>3</v>
      </c>
      <c r="F151" s="34" t="s">
        <v>26</v>
      </c>
    </row>
    <row r="152" spans="1:6" ht="12.75">
      <c r="A152" s="2" t="s">
        <v>69</v>
      </c>
      <c r="B152" s="18"/>
      <c r="C152" s="10">
        <f aca="true" t="shared" si="13" ref="C152:C163">F152+G152</f>
        <v>1</v>
      </c>
      <c r="D152" s="24">
        <v>500</v>
      </c>
      <c r="E152" s="19">
        <f aca="true" t="shared" si="14" ref="E152:E163">C152*D152</f>
        <v>500</v>
      </c>
      <c r="F152" s="18">
        <v>1</v>
      </c>
    </row>
    <row r="153" spans="1:6" ht="12.75">
      <c r="A153" s="2" t="s">
        <v>171</v>
      </c>
      <c r="B153" s="18"/>
      <c r="C153" s="10">
        <f t="shared" si="13"/>
        <v>1</v>
      </c>
      <c r="D153" s="24">
        <v>500</v>
      </c>
      <c r="E153" s="19">
        <f t="shared" si="14"/>
        <v>500</v>
      </c>
      <c r="F153" s="10">
        <v>1</v>
      </c>
    </row>
    <row r="154" spans="1:6" ht="12.75">
      <c r="A154" s="2" t="s">
        <v>162</v>
      </c>
      <c r="B154" s="18" t="s">
        <v>76</v>
      </c>
      <c r="C154" s="10">
        <f t="shared" si="13"/>
        <v>1</v>
      </c>
      <c r="D154" s="24">
        <v>1000</v>
      </c>
      <c r="E154" s="19">
        <f t="shared" si="14"/>
        <v>1000</v>
      </c>
      <c r="F154" s="10">
        <v>1</v>
      </c>
    </row>
    <row r="155" spans="1:6" ht="12.75">
      <c r="A155" s="2" t="s">
        <v>163</v>
      </c>
      <c r="B155" s="18"/>
      <c r="C155" s="10">
        <f t="shared" si="13"/>
        <v>0</v>
      </c>
      <c r="D155" s="24">
        <v>500</v>
      </c>
      <c r="E155" s="19">
        <f t="shared" si="14"/>
        <v>0</v>
      </c>
      <c r="F155" s="10">
        <v>0</v>
      </c>
    </row>
    <row r="156" spans="1:6" ht="12.75">
      <c r="A156" s="2" t="s">
        <v>172</v>
      </c>
      <c r="B156" s="18"/>
      <c r="C156" s="10">
        <f t="shared" si="13"/>
        <v>0</v>
      </c>
      <c r="D156" s="24">
        <v>500</v>
      </c>
      <c r="E156" s="19">
        <f t="shared" si="14"/>
        <v>0</v>
      </c>
      <c r="F156" s="10">
        <v>0</v>
      </c>
    </row>
    <row r="157" spans="1:6" ht="12.75">
      <c r="A157" s="2" t="s">
        <v>173</v>
      </c>
      <c r="B157" s="18"/>
      <c r="C157" s="10">
        <f t="shared" si="13"/>
        <v>1</v>
      </c>
      <c r="D157" s="24">
        <v>500</v>
      </c>
      <c r="E157" s="19">
        <f t="shared" si="14"/>
        <v>500</v>
      </c>
      <c r="F157" s="10">
        <v>1</v>
      </c>
    </row>
    <row r="158" spans="1:6" ht="12.75">
      <c r="A158" s="3" t="s">
        <v>174</v>
      </c>
      <c r="B158" s="18"/>
      <c r="C158" s="10">
        <f t="shared" si="13"/>
        <v>1</v>
      </c>
      <c r="D158" s="24">
        <v>500</v>
      </c>
      <c r="E158" s="19">
        <f t="shared" si="14"/>
        <v>500</v>
      </c>
      <c r="F158" s="18">
        <v>1</v>
      </c>
    </row>
    <row r="159" spans="1:6" ht="12.75">
      <c r="A159" s="2" t="s">
        <v>111</v>
      </c>
      <c r="B159" s="18"/>
      <c r="C159" s="10">
        <f t="shared" si="13"/>
        <v>1</v>
      </c>
      <c r="D159" s="24">
        <v>500</v>
      </c>
      <c r="E159" s="19">
        <f t="shared" si="14"/>
        <v>500</v>
      </c>
      <c r="F159" s="10">
        <v>1</v>
      </c>
    </row>
    <row r="160" spans="1:6" ht="12.75">
      <c r="A160" s="2" t="s">
        <v>167</v>
      </c>
      <c r="B160" s="18"/>
      <c r="C160" s="10">
        <f t="shared" si="13"/>
        <v>1</v>
      </c>
      <c r="D160" s="24">
        <v>500</v>
      </c>
      <c r="E160" s="19">
        <f t="shared" si="14"/>
        <v>500</v>
      </c>
      <c r="F160" s="10">
        <v>1</v>
      </c>
    </row>
    <row r="161" spans="1:6" ht="13.5" thickBot="1">
      <c r="A161" s="39" t="s">
        <v>175</v>
      </c>
      <c r="B161" s="40"/>
      <c r="C161" s="41">
        <f t="shared" si="13"/>
        <v>1</v>
      </c>
      <c r="D161" s="48">
        <v>500</v>
      </c>
      <c r="E161" s="42">
        <f t="shared" si="14"/>
        <v>500</v>
      </c>
      <c r="F161" s="41">
        <v>1</v>
      </c>
    </row>
    <row r="162" spans="1:6" ht="13.5" thickTop="1">
      <c r="A162" s="43" t="s">
        <v>169</v>
      </c>
      <c r="B162" s="44" t="s">
        <v>6</v>
      </c>
      <c r="C162" s="45">
        <f t="shared" si="13"/>
        <v>0</v>
      </c>
      <c r="D162" s="44">
        <v>500</v>
      </c>
      <c r="E162" s="46">
        <f t="shared" si="14"/>
        <v>0</v>
      </c>
      <c r="F162" s="45">
        <v>0</v>
      </c>
    </row>
    <row r="163" spans="1:6" ht="12.75">
      <c r="A163" s="2" t="s">
        <v>176</v>
      </c>
      <c r="B163" s="18" t="s">
        <v>6</v>
      </c>
      <c r="C163" s="10">
        <f t="shared" si="13"/>
        <v>1</v>
      </c>
      <c r="D163" s="24">
        <v>500</v>
      </c>
      <c r="E163" s="19">
        <f t="shared" si="14"/>
        <v>500</v>
      </c>
      <c r="F163" s="10">
        <v>1</v>
      </c>
    </row>
    <row r="164" spans="1:6" ht="12.75">
      <c r="A164" s="27" t="s">
        <v>7</v>
      </c>
      <c r="B164" s="20"/>
      <c r="C164" s="26"/>
      <c r="D164" s="20"/>
      <c r="E164" s="28">
        <f>SUM(E152:E163)</f>
        <v>5000</v>
      </c>
      <c r="F164" s="20"/>
    </row>
    <row r="165" spans="1:6" ht="12.75">
      <c r="A165" s="27"/>
      <c r="B165" s="20"/>
      <c r="C165" s="26"/>
      <c r="D165" s="20"/>
      <c r="E165" s="28"/>
      <c r="F165" s="20"/>
    </row>
    <row r="166" spans="1:6" ht="12.75">
      <c r="A166" s="27"/>
      <c r="B166" s="20"/>
      <c r="C166" s="26"/>
      <c r="D166" s="20"/>
      <c r="E166" s="28"/>
      <c r="F166" s="20"/>
    </row>
    <row r="167" spans="1:6" ht="12.75">
      <c r="A167" s="27"/>
      <c r="B167" s="20"/>
      <c r="C167" s="26"/>
      <c r="D167" s="20"/>
      <c r="E167" s="28"/>
      <c r="F167" s="20"/>
    </row>
    <row r="171" spans="1:6" ht="15">
      <c r="A171" s="5" t="s">
        <v>27</v>
      </c>
      <c r="B171" s="6"/>
      <c r="C171" s="5"/>
      <c r="D171" s="7"/>
      <c r="E171" s="25"/>
      <c r="F171" s="25"/>
    </row>
    <row r="172" spans="1:7" ht="12.75">
      <c r="A172" s="16" t="s">
        <v>4</v>
      </c>
      <c r="B172" s="8" t="s">
        <v>0</v>
      </c>
      <c r="C172" s="16" t="s">
        <v>1</v>
      </c>
      <c r="D172" s="8" t="s">
        <v>2</v>
      </c>
      <c r="E172" s="8" t="s">
        <v>3</v>
      </c>
      <c r="F172" s="8" t="s">
        <v>29</v>
      </c>
      <c r="G172" s="34" t="s">
        <v>28</v>
      </c>
    </row>
    <row r="173" spans="1:7" ht="12.75">
      <c r="A173" s="2" t="s">
        <v>177</v>
      </c>
      <c r="B173" s="18"/>
      <c r="C173" s="10">
        <f aca="true" t="shared" si="15" ref="C173:C184">G173+F173</f>
        <v>1</v>
      </c>
      <c r="D173" s="24">
        <v>500</v>
      </c>
      <c r="E173" s="19">
        <f aca="true" t="shared" si="16" ref="E173:E184">C173*D173</f>
        <v>500</v>
      </c>
      <c r="F173" s="35">
        <v>0</v>
      </c>
      <c r="G173" s="18">
        <v>1</v>
      </c>
    </row>
    <row r="174" spans="1:7" ht="12.75">
      <c r="A174" s="2" t="s">
        <v>178</v>
      </c>
      <c r="B174" s="18"/>
      <c r="C174" s="10">
        <f t="shared" si="15"/>
        <v>0</v>
      </c>
      <c r="D174" s="24">
        <v>500</v>
      </c>
      <c r="E174" s="19">
        <f t="shared" si="16"/>
        <v>0</v>
      </c>
      <c r="F174" s="35">
        <v>0</v>
      </c>
      <c r="G174" s="10">
        <v>0</v>
      </c>
    </row>
    <row r="175" spans="1:7" ht="12.75">
      <c r="A175" s="2" t="s">
        <v>96</v>
      </c>
      <c r="B175" s="18" t="s">
        <v>76</v>
      </c>
      <c r="C175" s="10">
        <f t="shared" si="15"/>
        <v>2</v>
      </c>
      <c r="D175" s="24" t="s">
        <v>45</v>
      </c>
      <c r="E175" s="19"/>
      <c r="F175" s="35">
        <v>1</v>
      </c>
      <c r="G175" s="10">
        <v>1</v>
      </c>
    </row>
    <row r="176" spans="1:7" ht="12.75">
      <c r="A176" s="2" t="s">
        <v>179</v>
      </c>
      <c r="B176" s="18"/>
      <c r="C176" s="10">
        <f t="shared" si="15"/>
        <v>2</v>
      </c>
      <c r="D176" s="24">
        <v>500</v>
      </c>
      <c r="E176" s="19">
        <f t="shared" si="16"/>
        <v>1000</v>
      </c>
      <c r="F176" s="35">
        <v>1</v>
      </c>
      <c r="G176" s="10">
        <v>1</v>
      </c>
    </row>
    <row r="177" spans="1:7" ht="12.75">
      <c r="A177" s="2" t="s">
        <v>180</v>
      </c>
      <c r="B177" s="18"/>
      <c r="C177" s="10">
        <f t="shared" si="15"/>
        <v>0</v>
      </c>
      <c r="D177" s="24">
        <v>500</v>
      </c>
      <c r="E177" s="19">
        <f t="shared" si="16"/>
        <v>0</v>
      </c>
      <c r="F177" s="35">
        <v>0</v>
      </c>
      <c r="G177" s="10">
        <v>0</v>
      </c>
    </row>
    <row r="178" spans="1:7" ht="12.75">
      <c r="A178" s="2" t="s">
        <v>181</v>
      </c>
      <c r="B178" s="18"/>
      <c r="C178" s="10">
        <f t="shared" si="15"/>
        <v>2</v>
      </c>
      <c r="D178" s="24">
        <v>500</v>
      </c>
      <c r="E178" s="19">
        <f t="shared" si="16"/>
        <v>1000</v>
      </c>
      <c r="F178" s="35">
        <v>1</v>
      </c>
      <c r="G178" s="10">
        <v>1</v>
      </c>
    </row>
    <row r="179" spans="1:7" ht="12.75">
      <c r="A179" s="3" t="s">
        <v>182</v>
      </c>
      <c r="B179" s="18"/>
      <c r="C179" s="10">
        <f t="shared" si="15"/>
        <v>2</v>
      </c>
      <c r="D179" s="24">
        <v>500</v>
      </c>
      <c r="E179" s="19">
        <f t="shared" si="16"/>
        <v>1000</v>
      </c>
      <c r="F179" s="35">
        <v>1</v>
      </c>
      <c r="G179" s="18">
        <v>1</v>
      </c>
    </row>
    <row r="180" spans="1:7" ht="12.75">
      <c r="A180" s="2" t="s">
        <v>133</v>
      </c>
      <c r="B180" s="18"/>
      <c r="C180" s="10">
        <f t="shared" si="15"/>
        <v>2</v>
      </c>
      <c r="D180" s="24" t="s">
        <v>45</v>
      </c>
      <c r="E180" s="19"/>
      <c r="F180" s="35">
        <v>1</v>
      </c>
      <c r="G180" s="10">
        <v>1</v>
      </c>
    </row>
    <row r="181" spans="1:7" ht="12.75">
      <c r="A181" s="2" t="s">
        <v>145</v>
      </c>
      <c r="B181" s="18"/>
      <c r="C181" s="10">
        <f t="shared" si="15"/>
        <v>2</v>
      </c>
      <c r="D181" s="24">
        <v>500</v>
      </c>
      <c r="E181" s="19">
        <f t="shared" si="16"/>
        <v>1000</v>
      </c>
      <c r="F181" s="35">
        <v>1</v>
      </c>
      <c r="G181" s="10">
        <v>1</v>
      </c>
    </row>
    <row r="182" spans="1:7" ht="13.5" thickBot="1">
      <c r="A182" s="39" t="s">
        <v>183</v>
      </c>
      <c r="B182" s="40"/>
      <c r="C182" s="41">
        <f t="shared" si="15"/>
        <v>2</v>
      </c>
      <c r="D182" s="48">
        <v>500</v>
      </c>
      <c r="E182" s="42">
        <f t="shared" si="16"/>
        <v>1000</v>
      </c>
      <c r="F182" s="36">
        <v>1</v>
      </c>
      <c r="G182" s="41">
        <v>1</v>
      </c>
    </row>
    <row r="183" spans="1:7" ht="13.5" thickTop="1">
      <c r="A183" s="43" t="s">
        <v>184</v>
      </c>
      <c r="B183" s="44" t="s">
        <v>6</v>
      </c>
      <c r="C183" s="45">
        <f t="shared" si="15"/>
        <v>2</v>
      </c>
      <c r="D183" s="44">
        <v>500</v>
      </c>
      <c r="E183" s="46">
        <f t="shared" si="16"/>
        <v>1000</v>
      </c>
      <c r="F183" s="37">
        <v>1</v>
      </c>
      <c r="G183" s="45">
        <v>1</v>
      </c>
    </row>
    <row r="184" spans="1:7" ht="12.75">
      <c r="A184" s="2" t="s">
        <v>185</v>
      </c>
      <c r="B184" s="18" t="s">
        <v>6</v>
      </c>
      <c r="C184" s="10">
        <f t="shared" si="15"/>
        <v>2</v>
      </c>
      <c r="D184" s="24">
        <v>500</v>
      </c>
      <c r="E184" s="19">
        <f t="shared" si="16"/>
        <v>1000</v>
      </c>
      <c r="F184" s="35">
        <v>1</v>
      </c>
      <c r="G184" s="10">
        <v>1</v>
      </c>
    </row>
    <row r="185" spans="1:6" ht="12.75">
      <c r="A185" s="27" t="s">
        <v>7</v>
      </c>
      <c r="B185" s="20"/>
      <c r="C185" s="26"/>
      <c r="D185" s="20"/>
      <c r="E185" s="28">
        <f>SUM(E173:E184)</f>
        <v>7500</v>
      </c>
      <c r="F185" s="20"/>
    </row>
    <row r="192" spans="1:6" ht="15">
      <c r="A192" s="5" t="s">
        <v>30</v>
      </c>
      <c r="B192" s="6"/>
      <c r="C192" s="5"/>
      <c r="D192" s="7"/>
      <c r="E192" s="25"/>
      <c r="F192" s="25"/>
    </row>
    <row r="193" spans="1:7" ht="12.75">
      <c r="A193" s="16" t="s">
        <v>4</v>
      </c>
      <c r="B193" s="8" t="s">
        <v>0</v>
      </c>
      <c r="C193" s="16" t="s">
        <v>1</v>
      </c>
      <c r="D193" s="8" t="s">
        <v>2</v>
      </c>
      <c r="E193" s="8" t="s">
        <v>3</v>
      </c>
      <c r="F193" s="8" t="s">
        <v>32</v>
      </c>
      <c r="G193" s="34" t="s">
        <v>31</v>
      </c>
    </row>
    <row r="194" spans="1:7" ht="12.75">
      <c r="A194" s="2" t="s">
        <v>186</v>
      </c>
      <c r="B194" s="18"/>
      <c r="C194" s="10">
        <f aca="true" t="shared" si="17" ref="C194:C205">G194+F194</f>
        <v>2</v>
      </c>
      <c r="D194" s="24">
        <v>500</v>
      </c>
      <c r="E194" s="19">
        <f aca="true" t="shared" si="18" ref="E194:E205">C194*D194</f>
        <v>1000</v>
      </c>
      <c r="F194" s="35">
        <v>1</v>
      </c>
      <c r="G194" s="18">
        <v>1</v>
      </c>
    </row>
    <row r="195" spans="1:7" ht="12.75">
      <c r="A195" s="2" t="s">
        <v>100</v>
      </c>
      <c r="B195" s="18"/>
      <c r="C195" s="10">
        <f t="shared" si="17"/>
        <v>1</v>
      </c>
      <c r="D195" s="24">
        <v>500</v>
      </c>
      <c r="E195" s="19">
        <f t="shared" si="18"/>
        <v>500</v>
      </c>
      <c r="F195" s="35">
        <v>0</v>
      </c>
      <c r="G195" s="10">
        <v>1</v>
      </c>
    </row>
    <row r="196" spans="1:7" ht="12.75">
      <c r="A196" s="2" t="s">
        <v>86</v>
      </c>
      <c r="B196" s="18"/>
      <c r="C196" s="10">
        <f t="shared" si="17"/>
        <v>2</v>
      </c>
      <c r="D196" s="24">
        <v>500</v>
      </c>
      <c r="E196" s="19">
        <f t="shared" si="18"/>
        <v>1000</v>
      </c>
      <c r="F196" s="35">
        <v>1</v>
      </c>
      <c r="G196" s="10">
        <v>1</v>
      </c>
    </row>
    <row r="197" spans="1:7" ht="12.75">
      <c r="A197" s="2" t="s">
        <v>128</v>
      </c>
      <c r="B197" s="18"/>
      <c r="C197" s="10">
        <f t="shared" si="17"/>
        <v>2</v>
      </c>
      <c r="D197" s="24" t="s">
        <v>46</v>
      </c>
      <c r="E197" s="19"/>
      <c r="F197" s="35">
        <v>1</v>
      </c>
      <c r="G197" s="10">
        <v>1</v>
      </c>
    </row>
    <row r="198" spans="1:7" ht="12.75">
      <c r="A198" s="2" t="s">
        <v>131</v>
      </c>
      <c r="B198" s="18"/>
      <c r="C198" s="10">
        <f t="shared" si="17"/>
        <v>2</v>
      </c>
      <c r="D198" s="24" t="s">
        <v>45</v>
      </c>
      <c r="E198" s="19"/>
      <c r="F198" s="35">
        <v>1</v>
      </c>
      <c r="G198" s="10">
        <v>1</v>
      </c>
    </row>
    <row r="199" spans="1:7" ht="12.75">
      <c r="A199" s="2" t="s">
        <v>187</v>
      </c>
      <c r="B199" s="18"/>
      <c r="C199" s="10">
        <f t="shared" si="17"/>
        <v>0</v>
      </c>
      <c r="D199" s="24">
        <v>500</v>
      </c>
      <c r="E199" s="19">
        <f t="shared" si="18"/>
        <v>0</v>
      </c>
      <c r="F199" s="35">
        <v>0</v>
      </c>
      <c r="G199" s="10">
        <v>0</v>
      </c>
    </row>
    <row r="200" spans="1:7" ht="12.75">
      <c r="A200" s="3" t="s">
        <v>188</v>
      </c>
      <c r="B200" s="18"/>
      <c r="C200" s="10">
        <f t="shared" si="17"/>
        <v>0</v>
      </c>
      <c r="D200" s="24" t="s">
        <v>45</v>
      </c>
      <c r="E200" s="19"/>
      <c r="F200" s="35">
        <v>0</v>
      </c>
      <c r="G200" s="18">
        <v>0</v>
      </c>
    </row>
    <row r="201" spans="1:7" ht="12.75">
      <c r="A201" s="2" t="s">
        <v>189</v>
      </c>
      <c r="B201" s="18"/>
      <c r="C201" s="10">
        <f t="shared" si="17"/>
        <v>0</v>
      </c>
      <c r="D201" s="24">
        <v>500</v>
      </c>
      <c r="E201" s="19">
        <f t="shared" si="18"/>
        <v>0</v>
      </c>
      <c r="F201" s="35">
        <v>0</v>
      </c>
      <c r="G201" s="10">
        <v>0</v>
      </c>
    </row>
    <row r="202" spans="1:7" ht="12.75">
      <c r="A202" s="2" t="s">
        <v>190</v>
      </c>
      <c r="B202" s="18"/>
      <c r="C202" s="10">
        <f t="shared" si="17"/>
        <v>1</v>
      </c>
      <c r="D202" s="24">
        <v>500</v>
      </c>
      <c r="E202" s="19">
        <f t="shared" si="18"/>
        <v>500</v>
      </c>
      <c r="F202" s="35">
        <v>0</v>
      </c>
      <c r="G202" s="10">
        <v>1</v>
      </c>
    </row>
    <row r="203" spans="1:7" ht="13.5" thickBot="1">
      <c r="A203" s="39" t="s">
        <v>191</v>
      </c>
      <c r="B203" s="40"/>
      <c r="C203" s="41">
        <f t="shared" si="17"/>
        <v>2</v>
      </c>
      <c r="D203" s="48">
        <v>500</v>
      </c>
      <c r="E203" s="42">
        <f t="shared" si="18"/>
        <v>1000</v>
      </c>
      <c r="F203" s="36">
        <v>1</v>
      </c>
      <c r="G203" s="41">
        <v>1</v>
      </c>
    </row>
    <row r="204" spans="1:7" ht="13.5" thickTop="1">
      <c r="A204" s="43" t="s">
        <v>161</v>
      </c>
      <c r="B204" s="44" t="s">
        <v>6</v>
      </c>
      <c r="C204" s="45">
        <f t="shared" si="17"/>
        <v>2</v>
      </c>
      <c r="D204" s="44">
        <v>500</v>
      </c>
      <c r="E204" s="46">
        <f t="shared" si="18"/>
        <v>1000</v>
      </c>
      <c r="F204" s="37">
        <v>1</v>
      </c>
      <c r="G204" s="45">
        <v>1</v>
      </c>
    </row>
    <row r="205" spans="1:7" ht="12.75">
      <c r="A205" s="2" t="s">
        <v>106</v>
      </c>
      <c r="B205" s="18" t="s">
        <v>6</v>
      </c>
      <c r="C205" s="10">
        <f t="shared" si="17"/>
        <v>2</v>
      </c>
      <c r="D205" s="24">
        <v>500</v>
      </c>
      <c r="E205" s="19">
        <f t="shared" si="18"/>
        <v>1000</v>
      </c>
      <c r="F205" s="35">
        <v>1</v>
      </c>
      <c r="G205" s="10">
        <v>1</v>
      </c>
    </row>
    <row r="206" spans="1:6" ht="12.75">
      <c r="A206" s="27" t="s">
        <v>7</v>
      </c>
      <c r="B206" s="20"/>
      <c r="C206" s="26"/>
      <c r="D206" s="20"/>
      <c r="E206" s="28">
        <f>SUM(E194:E205)</f>
        <v>6000</v>
      </c>
      <c r="F206" s="20"/>
    </row>
    <row r="207" spans="1:6" ht="12.75">
      <c r="A207" s="27"/>
      <c r="B207" s="20"/>
      <c r="C207" s="26"/>
      <c r="D207" s="20"/>
      <c r="E207" s="28"/>
      <c r="F207" s="20"/>
    </row>
    <row r="208" spans="1:6" ht="12.75">
      <c r="A208" s="27"/>
      <c r="B208" s="20"/>
      <c r="C208" s="26"/>
      <c r="D208" s="20"/>
      <c r="E208" s="28"/>
      <c r="F208" s="20"/>
    </row>
    <row r="209" spans="1:6" ht="12.75">
      <c r="A209" s="27"/>
      <c r="B209" s="20"/>
      <c r="C209" s="26"/>
      <c r="D209" s="20"/>
      <c r="E209" s="28"/>
      <c r="F209" s="20"/>
    </row>
    <row r="213" spans="1:6" ht="15">
      <c r="A213" s="5" t="s">
        <v>210</v>
      </c>
      <c r="B213" s="6"/>
      <c r="C213" s="5"/>
      <c r="D213" s="7"/>
      <c r="E213" s="25"/>
      <c r="F213" s="25"/>
    </row>
    <row r="214" spans="1:6" ht="12.75">
      <c r="A214" s="16" t="s">
        <v>4</v>
      </c>
      <c r="B214" s="8" t="s">
        <v>0</v>
      </c>
      <c r="C214" s="16" t="s">
        <v>1</v>
      </c>
      <c r="D214" s="8" t="s">
        <v>2</v>
      </c>
      <c r="E214" s="8" t="s">
        <v>3</v>
      </c>
      <c r="F214" s="34" t="s">
        <v>34</v>
      </c>
    </row>
    <row r="215" spans="1:6" ht="12.75">
      <c r="A215" s="3" t="s">
        <v>69</v>
      </c>
      <c r="B215" s="18"/>
      <c r="C215" s="10">
        <f aca="true" t="shared" si="19" ref="C215:C226">F215+G215</f>
        <v>1</v>
      </c>
      <c r="D215" s="24">
        <v>500</v>
      </c>
      <c r="E215" s="19">
        <f aca="true" t="shared" si="20" ref="E215:E226">C215*D215</f>
        <v>500</v>
      </c>
      <c r="F215" s="10">
        <v>1</v>
      </c>
    </row>
    <row r="216" spans="1:6" ht="12.75">
      <c r="A216" s="2" t="s">
        <v>192</v>
      </c>
      <c r="B216" s="18"/>
      <c r="C216" s="10">
        <f t="shared" si="19"/>
        <v>1</v>
      </c>
      <c r="D216" s="24">
        <v>500</v>
      </c>
      <c r="E216" s="19">
        <f t="shared" si="20"/>
        <v>500</v>
      </c>
      <c r="F216" s="10">
        <v>1</v>
      </c>
    </row>
    <row r="217" spans="1:6" ht="12.75">
      <c r="A217" s="2" t="s">
        <v>162</v>
      </c>
      <c r="B217" s="18"/>
      <c r="C217" s="10">
        <f t="shared" si="19"/>
        <v>1</v>
      </c>
      <c r="D217" s="24">
        <v>500</v>
      </c>
      <c r="E217" s="19">
        <f t="shared" si="20"/>
        <v>500</v>
      </c>
      <c r="F217" s="10">
        <v>1</v>
      </c>
    </row>
    <row r="218" spans="1:6" ht="12.75">
      <c r="A218" s="3" t="s">
        <v>163</v>
      </c>
      <c r="B218" s="18"/>
      <c r="C218" s="10">
        <f t="shared" si="19"/>
        <v>0</v>
      </c>
      <c r="D218" s="24">
        <v>500</v>
      </c>
      <c r="E218" s="19">
        <f t="shared" si="20"/>
        <v>0</v>
      </c>
      <c r="F218" s="18">
        <v>0</v>
      </c>
    </row>
    <row r="219" spans="1:6" ht="12.75">
      <c r="A219" s="2" t="s">
        <v>97</v>
      </c>
      <c r="B219" s="18" t="s">
        <v>76</v>
      </c>
      <c r="C219" s="10">
        <f t="shared" si="19"/>
        <v>1</v>
      </c>
      <c r="D219" s="24" t="s">
        <v>45</v>
      </c>
      <c r="E219" s="19"/>
      <c r="F219" s="18">
        <v>1</v>
      </c>
    </row>
    <row r="220" spans="1:6" ht="12.75">
      <c r="A220" s="2" t="s">
        <v>165</v>
      </c>
      <c r="B220" s="18"/>
      <c r="C220" s="10">
        <f t="shared" si="19"/>
        <v>1</v>
      </c>
      <c r="D220" s="24">
        <v>500</v>
      </c>
      <c r="E220" s="19">
        <f t="shared" si="20"/>
        <v>500</v>
      </c>
      <c r="F220" s="10">
        <v>1</v>
      </c>
    </row>
    <row r="221" spans="1:6" ht="12.75">
      <c r="A221" s="2" t="s">
        <v>173</v>
      </c>
      <c r="B221" s="18"/>
      <c r="C221" s="10">
        <f t="shared" si="19"/>
        <v>1</v>
      </c>
      <c r="D221" s="24">
        <v>500</v>
      </c>
      <c r="E221" s="19">
        <f t="shared" si="20"/>
        <v>500</v>
      </c>
      <c r="F221" s="10">
        <v>1</v>
      </c>
    </row>
    <row r="222" spans="1:6" ht="12.75">
      <c r="A222" s="2" t="s">
        <v>166</v>
      </c>
      <c r="B222" s="18"/>
      <c r="C222" s="10">
        <f t="shared" si="19"/>
        <v>1</v>
      </c>
      <c r="D222" s="24">
        <v>500</v>
      </c>
      <c r="E222" s="19">
        <f t="shared" si="20"/>
        <v>500</v>
      </c>
      <c r="F222" s="10">
        <v>1</v>
      </c>
    </row>
    <row r="223" spans="1:6" ht="12.75">
      <c r="A223" s="2" t="s">
        <v>111</v>
      </c>
      <c r="B223" s="18"/>
      <c r="C223" s="10">
        <f t="shared" si="19"/>
        <v>1</v>
      </c>
      <c r="D223" s="24">
        <v>500</v>
      </c>
      <c r="E223" s="19">
        <f t="shared" si="20"/>
        <v>500</v>
      </c>
      <c r="F223" s="10">
        <v>1</v>
      </c>
    </row>
    <row r="224" spans="1:6" ht="13.5" thickBot="1">
      <c r="A224" s="58" t="s">
        <v>167</v>
      </c>
      <c r="B224" s="40"/>
      <c r="C224" s="41">
        <f t="shared" si="19"/>
        <v>1</v>
      </c>
      <c r="D224" s="48">
        <v>500</v>
      </c>
      <c r="E224" s="42">
        <f t="shared" si="20"/>
        <v>500</v>
      </c>
      <c r="F224" s="41">
        <v>1</v>
      </c>
    </row>
    <row r="225" spans="1:6" ht="13.5" thickTop="1">
      <c r="A225" s="43" t="s">
        <v>169</v>
      </c>
      <c r="B225" s="44" t="s">
        <v>6</v>
      </c>
      <c r="C225" s="45">
        <f t="shared" si="19"/>
        <v>1</v>
      </c>
      <c r="D225" s="44">
        <v>500</v>
      </c>
      <c r="E225" s="46">
        <f t="shared" si="20"/>
        <v>500</v>
      </c>
      <c r="F225" s="45">
        <v>1</v>
      </c>
    </row>
    <row r="226" spans="1:6" ht="12.75">
      <c r="A226" s="2" t="s">
        <v>176</v>
      </c>
      <c r="B226" s="18" t="s">
        <v>6</v>
      </c>
      <c r="C226" s="10">
        <f t="shared" si="19"/>
        <v>1</v>
      </c>
      <c r="D226" s="24">
        <v>500</v>
      </c>
      <c r="E226" s="19">
        <f t="shared" si="20"/>
        <v>500</v>
      </c>
      <c r="F226" s="10">
        <v>1</v>
      </c>
    </row>
    <row r="227" spans="1:6" ht="12.75">
      <c r="A227" s="27" t="s">
        <v>7</v>
      </c>
      <c r="B227" s="20"/>
      <c r="C227" s="26"/>
      <c r="D227" s="20"/>
      <c r="E227" s="28">
        <f>SUM(E215:E226)</f>
        <v>5000</v>
      </c>
      <c r="F227" s="20"/>
    </row>
    <row r="234" spans="1:6" ht="15">
      <c r="A234" s="5" t="s">
        <v>35</v>
      </c>
      <c r="B234" s="6"/>
      <c r="C234" s="5"/>
      <c r="D234" s="7"/>
      <c r="E234" s="25"/>
      <c r="F234" s="25"/>
    </row>
    <row r="235" spans="1:6" ht="12.75">
      <c r="A235" s="16" t="s">
        <v>4</v>
      </c>
      <c r="B235" s="8" t="s">
        <v>0</v>
      </c>
      <c r="C235" s="16" t="s">
        <v>1</v>
      </c>
      <c r="D235" s="8" t="s">
        <v>2</v>
      </c>
      <c r="E235" s="8" t="s">
        <v>3</v>
      </c>
      <c r="F235" s="34" t="s">
        <v>37</v>
      </c>
    </row>
    <row r="236" spans="1:6" ht="12.75">
      <c r="A236" s="3" t="s">
        <v>69</v>
      </c>
      <c r="B236" s="18"/>
      <c r="C236" s="10">
        <f aca="true" t="shared" si="21" ref="C236:C247">F236+G236</f>
        <v>1</v>
      </c>
      <c r="D236" s="24">
        <v>500</v>
      </c>
      <c r="E236" s="19">
        <f aca="true" t="shared" si="22" ref="E236:E247">C236*D236</f>
        <v>500</v>
      </c>
      <c r="F236" s="10">
        <v>1</v>
      </c>
    </row>
    <row r="237" spans="1:6" ht="12.75">
      <c r="A237" s="2" t="s">
        <v>36</v>
      </c>
      <c r="B237" s="18"/>
      <c r="C237" s="10">
        <f t="shared" si="21"/>
        <v>0</v>
      </c>
      <c r="D237" s="24">
        <v>500</v>
      </c>
      <c r="E237" s="19">
        <f t="shared" si="22"/>
        <v>0</v>
      </c>
      <c r="F237" s="18">
        <v>0</v>
      </c>
    </row>
    <row r="238" spans="1:6" ht="12.75">
      <c r="A238" s="2" t="s">
        <v>162</v>
      </c>
      <c r="B238" s="18"/>
      <c r="C238" s="10">
        <f t="shared" si="21"/>
        <v>1</v>
      </c>
      <c r="D238" s="24">
        <v>500</v>
      </c>
      <c r="E238" s="19">
        <f t="shared" si="22"/>
        <v>500</v>
      </c>
      <c r="F238" s="10">
        <v>1</v>
      </c>
    </row>
    <row r="239" spans="1:6" ht="12.75">
      <c r="A239" s="3" t="s">
        <v>163</v>
      </c>
      <c r="B239" s="18"/>
      <c r="C239" s="10">
        <f t="shared" si="21"/>
        <v>0</v>
      </c>
      <c r="D239" s="24">
        <v>500</v>
      </c>
      <c r="E239" s="19">
        <f t="shared" si="22"/>
        <v>0</v>
      </c>
      <c r="F239" s="18">
        <v>0</v>
      </c>
    </row>
    <row r="240" spans="1:6" ht="12.75">
      <c r="A240" s="2" t="s">
        <v>96</v>
      </c>
      <c r="B240" s="18" t="s">
        <v>76</v>
      </c>
      <c r="C240" s="10">
        <f t="shared" si="21"/>
        <v>1</v>
      </c>
      <c r="D240" s="24" t="s">
        <v>45</v>
      </c>
      <c r="E240" s="19"/>
      <c r="F240" s="10">
        <v>1</v>
      </c>
    </row>
    <row r="241" spans="1:6" ht="12.75">
      <c r="A241" s="2" t="s">
        <v>165</v>
      </c>
      <c r="B241" s="18"/>
      <c r="C241" s="10">
        <f t="shared" si="21"/>
        <v>1</v>
      </c>
      <c r="D241" s="24">
        <v>500</v>
      </c>
      <c r="E241" s="19">
        <f t="shared" si="22"/>
        <v>500</v>
      </c>
      <c r="F241" s="10">
        <v>1</v>
      </c>
    </row>
    <row r="242" spans="1:6" ht="12.75">
      <c r="A242" s="2" t="s">
        <v>174</v>
      </c>
      <c r="B242" s="18"/>
      <c r="C242" s="10">
        <f t="shared" si="21"/>
        <v>1</v>
      </c>
      <c r="D242" s="24">
        <v>500</v>
      </c>
      <c r="E242" s="19">
        <f t="shared" si="22"/>
        <v>500</v>
      </c>
      <c r="F242" s="10">
        <v>1</v>
      </c>
    </row>
    <row r="243" spans="1:6" ht="12.75">
      <c r="A243" s="2" t="s">
        <v>118</v>
      </c>
      <c r="B243" s="18"/>
      <c r="C243" s="10">
        <f t="shared" si="21"/>
        <v>0</v>
      </c>
      <c r="D243" s="24">
        <v>500</v>
      </c>
      <c r="E243" s="19">
        <f t="shared" si="22"/>
        <v>0</v>
      </c>
      <c r="F243" s="10">
        <v>0</v>
      </c>
    </row>
    <row r="244" spans="1:6" ht="12.75">
      <c r="A244" s="2" t="s">
        <v>111</v>
      </c>
      <c r="B244" s="18"/>
      <c r="C244" s="10">
        <f t="shared" si="21"/>
        <v>1</v>
      </c>
      <c r="D244" s="24">
        <v>500</v>
      </c>
      <c r="E244" s="19">
        <f t="shared" si="22"/>
        <v>500</v>
      </c>
      <c r="F244" s="10">
        <v>1</v>
      </c>
    </row>
    <row r="245" spans="1:6" ht="13.5" thickBot="1">
      <c r="A245" s="58" t="s">
        <v>193</v>
      </c>
      <c r="B245" s="40"/>
      <c r="C245" s="41">
        <f t="shared" si="21"/>
        <v>0</v>
      </c>
      <c r="D245" s="48">
        <v>500</v>
      </c>
      <c r="E245" s="42">
        <f t="shared" si="22"/>
        <v>0</v>
      </c>
      <c r="F245" s="41">
        <v>0</v>
      </c>
    </row>
    <row r="246" spans="1:6" ht="13.5" thickTop="1">
      <c r="A246" s="43" t="s">
        <v>169</v>
      </c>
      <c r="B246" s="44" t="s">
        <v>6</v>
      </c>
      <c r="C246" s="45">
        <f t="shared" si="21"/>
        <v>1</v>
      </c>
      <c r="D246" s="44">
        <v>500</v>
      </c>
      <c r="E246" s="46">
        <f t="shared" si="22"/>
        <v>500</v>
      </c>
      <c r="F246" s="45">
        <v>1</v>
      </c>
    </row>
    <row r="247" spans="1:6" ht="12.75">
      <c r="A247" s="2" t="s">
        <v>176</v>
      </c>
      <c r="B247" s="18" t="s">
        <v>6</v>
      </c>
      <c r="C247" s="10">
        <f t="shared" si="21"/>
        <v>1</v>
      </c>
      <c r="D247" s="24">
        <v>500</v>
      </c>
      <c r="E247" s="19">
        <f t="shared" si="22"/>
        <v>500</v>
      </c>
      <c r="F247" s="10">
        <v>1</v>
      </c>
    </row>
    <row r="248" spans="1:6" ht="12.75">
      <c r="A248" s="27" t="s">
        <v>7</v>
      </c>
      <c r="B248" s="20"/>
      <c r="C248" s="26"/>
      <c r="D248" s="20"/>
      <c r="E248" s="28">
        <f>SUM(E236:E247)</f>
        <v>3500</v>
      </c>
      <c r="F248" s="20"/>
    </row>
    <row r="249" spans="1:6" ht="12.75">
      <c r="A249" s="27"/>
      <c r="B249" s="20"/>
      <c r="C249" s="26"/>
      <c r="D249" s="20"/>
      <c r="E249" s="28"/>
      <c r="F249" s="20"/>
    </row>
    <row r="250" spans="1:6" ht="12.75">
      <c r="A250" s="27"/>
      <c r="B250" s="20"/>
      <c r="C250" s="26"/>
      <c r="D250" s="20"/>
      <c r="E250" s="28"/>
      <c r="F250" s="20"/>
    </row>
    <row r="251" spans="1:6" ht="12.75">
      <c r="A251" s="27"/>
      <c r="B251" s="20"/>
      <c r="C251" s="26"/>
      <c r="D251" s="20"/>
      <c r="E251" s="28"/>
      <c r="F251" s="20"/>
    </row>
    <row r="255" spans="1:6" ht="15">
      <c r="A255" s="5" t="s">
        <v>38</v>
      </c>
      <c r="B255" s="6"/>
      <c r="C255" s="5"/>
      <c r="D255" s="7"/>
      <c r="E255" s="25"/>
      <c r="F255" s="25"/>
    </row>
    <row r="256" spans="1:6" ht="12.75">
      <c r="A256" s="16" t="s">
        <v>4</v>
      </c>
      <c r="B256" s="8" t="s">
        <v>0</v>
      </c>
      <c r="C256" s="16" t="s">
        <v>1</v>
      </c>
      <c r="D256" s="8" t="s">
        <v>2</v>
      </c>
      <c r="E256" s="8" t="s">
        <v>3</v>
      </c>
      <c r="F256" s="34" t="s">
        <v>39</v>
      </c>
    </row>
    <row r="257" spans="1:6" ht="12.75">
      <c r="A257" s="3" t="s">
        <v>81</v>
      </c>
      <c r="B257" s="18"/>
      <c r="C257" s="10">
        <f aca="true" t="shared" si="23" ref="C257:C268">F257+G257</f>
        <v>1</v>
      </c>
      <c r="D257" s="24" t="s">
        <v>45</v>
      </c>
      <c r="E257" s="19"/>
      <c r="F257" s="18">
        <v>1</v>
      </c>
    </row>
    <row r="258" spans="1:6" ht="12.75">
      <c r="A258" s="2" t="s">
        <v>196</v>
      </c>
      <c r="B258" s="18"/>
      <c r="C258" s="10">
        <f t="shared" si="23"/>
        <v>1</v>
      </c>
      <c r="D258" s="24" t="s">
        <v>45</v>
      </c>
      <c r="E258" s="19"/>
      <c r="F258" s="10">
        <v>1</v>
      </c>
    </row>
    <row r="259" spans="1:6" ht="12.75">
      <c r="A259" s="2" t="s">
        <v>144</v>
      </c>
      <c r="B259" s="18"/>
      <c r="C259" s="10">
        <f t="shared" si="23"/>
        <v>1</v>
      </c>
      <c r="D259" s="24">
        <v>500</v>
      </c>
      <c r="E259" s="19">
        <f aca="true" t="shared" si="24" ref="E259:E268">C259*D259</f>
        <v>500</v>
      </c>
      <c r="F259" s="10">
        <v>1</v>
      </c>
    </row>
    <row r="260" spans="1:6" ht="12.75">
      <c r="A260" s="2" t="s">
        <v>194</v>
      </c>
      <c r="B260" s="18" t="s">
        <v>76</v>
      </c>
      <c r="C260" s="10">
        <f t="shared" si="23"/>
        <v>1</v>
      </c>
      <c r="D260" s="24" t="s">
        <v>45</v>
      </c>
      <c r="E260" s="19"/>
      <c r="F260" s="18">
        <v>1</v>
      </c>
    </row>
    <row r="261" spans="1:6" ht="12.75">
      <c r="A261" s="2" t="s">
        <v>195</v>
      </c>
      <c r="B261" s="18"/>
      <c r="C261" s="10">
        <f t="shared" si="23"/>
        <v>1</v>
      </c>
      <c r="D261" s="24">
        <v>500</v>
      </c>
      <c r="E261" s="19">
        <f t="shared" si="24"/>
        <v>500</v>
      </c>
      <c r="F261" s="10">
        <v>1</v>
      </c>
    </row>
    <row r="262" spans="1:6" ht="12.75">
      <c r="A262" s="2" t="s">
        <v>96</v>
      </c>
      <c r="B262" s="18"/>
      <c r="C262" s="10">
        <f t="shared" si="23"/>
        <v>1</v>
      </c>
      <c r="D262" s="24" t="s">
        <v>45</v>
      </c>
      <c r="E262" s="19"/>
      <c r="F262" s="10">
        <v>1</v>
      </c>
    </row>
    <row r="263" spans="1:6" ht="12.75">
      <c r="A263" s="3" t="s">
        <v>180</v>
      </c>
      <c r="B263" s="18"/>
      <c r="C263" s="10">
        <f t="shared" si="23"/>
        <v>0</v>
      </c>
      <c r="D263" s="24">
        <v>500</v>
      </c>
      <c r="E263" s="19">
        <f t="shared" si="24"/>
        <v>0</v>
      </c>
      <c r="F263" s="10">
        <v>0</v>
      </c>
    </row>
    <row r="264" spans="1:6" ht="12.75">
      <c r="A264" s="2" t="s">
        <v>197</v>
      </c>
      <c r="B264" s="18"/>
      <c r="C264" s="10">
        <f t="shared" si="23"/>
        <v>1</v>
      </c>
      <c r="D264" s="24">
        <v>500</v>
      </c>
      <c r="E264" s="19">
        <f t="shared" si="24"/>
        <v>500</v>
      </c>
      <c r="F264" s="10">
        <v>1</v>
      </c>
    </row>
    <row r="265" spans="1:6" ht="12.75">
      <c r="A265" s="2" t="s">
        <v>141</v>
      </c>
      <c r="B265" s="18"/>
      <c r="C265" s="10">
        <f t="shared" si="23"/>
        <v>1</v>
      </c>
      <c r="D265" s="24" t="s">
        <v>45</v>
      </c>
      <c r="E265" s="19"/>
      <c r="F265" s="10">
        <v>1</v>
      </c>
    </row>
    <row r="266" spans="1:6" ht="13.5" thickBot="1">
      <c r="A266" s="58" t="s">
        <v>140</v>
      </c>
      <c r="B266" s="40"/>
      <c r="C266" s="41">
        <f t="shared" si="23"/>
        <v>1</v>
      </c>
      <c r="D266" s="48" t="s">
        <v>45</v>
      </c>
      <c r="E266" s="42"/>
      <c r="F266" s="41">
        <v>1</v>
      </c>
    </row>
    <row r="267" spans="1:6" ht="13.5" thickTop="1">
      <c r="A267" s="43" t="s">
        <v>146</v>
      </c>
      <c r="B267" s="44" t="s">
        <v>6</v>
      </c>
      <c r="C267" s="45">
        <f t="shared" si="23"/>
        <v>1</v>
      </c>
      <c r="D267" s="44">
        <v>500</v>
      </c>
      <c r="E267" s="46">
        <f t="shared" si="24"/>
        <v>500</v>
      </c>
      <c r="F267" s="45">
        <v>1</v>
      </c>
    </row>
    <row r="268" spans="1:6" ht="12.75">
      <c r="A268" s="2" t="s">
        <v>17</v>
      </c>
      <c r="B268" s="18" t="s">
        <v>6</v>
      </c>
      <c r="C268" s="10">
        <f t="shared" si="23"/>
        <v>1</v>
      </c>
      <c r="D268" s="24">
        <v>500</v>
      </c>
      <c r="E268" s="19">
        <f t="shared" si="24"/>
        <v>500</v>
      </c>
      <c r="F268" s="10">
        <v>1</v>
      </c>
    </row>
    <row r="269" spans="1:6" ht="12.75">
      <c r="A269" s="27" t="s">
        <v>7</v>
      </c>
      <c r="B269" s="20"/>
      <c r="C269" s="26"/>
      <c r="D269" s="20"/>
      <c r="E269" s="28">
        <f>SUM(E257:E268)</f>
        <v>2500</v>
      </c>
      <c r="F269" s="20"/>
    </row>
    <row r="276" spans="1:6" ht="15">
      <c r="A276" s="5" t="s">
        <v>40</v>
      </c>
      <c r="B276" s="6"/>
      <c r="C276" s="5"/>
      <c r="D276" s="7"/>
      <c r="E276" s="25"/>
      <c r="F276" s="25"/>
    </row>
    <row r="277" spans="1:7" ht="12.75">
      <c r="A277" s="16" t="s">
        <v>4</v>
      </c>
      <c r="B277" s="8" t="s">
        <v>0</v>
      </c>
      <c r="C277" s="16" t="s">
        <v>1</v>
      </c>
      <c r="D277" s="8" t="s">
        <v>2</v>
      </c>
      <c r="E277" s="8" t="s">
        <v>3</v>
      </c>
      <c r="F277" s="8" t="s">
        <v>42</v>
      </c>
      <c r="G277" s="34" t="s">
        <v>41</v>
      </c>
    </row>
    <row r="278" spans="1:7" ht="12.75">
      <c r="A278" s="2" t="s">
        <v>200</v>
      </c>
      <c r="B278" s="18" t="s">
        <v>76</v>
      </c>
      <c r="C278" s="10">
        <f aca="true" t="shared" si="25" ref="C278:C289">G278+F278</f>
        <v>2</v>
      </c>
      <c r="D278" s="24" t="s">
        <v>212</v>
      </c>
      <c r="E278" s="19">
        <v>0</v>
      </c>
      <c r="F278" s="35">
        <v>1</v>
      </c>
      <c r="G278" s="10">
        <v>1</v>
      </c>
    </row>
    <row r="279" spans="1:7" ht="12.75">
      <c r="A279" s="2" t="s">
        <v>202</v>
      </c>
      <c r="B279" s="18"/>
      <c r="C279" s="10">
        <f t="shared" si="25"/>
        <v>1</v>
      </c>
      <c r="D279" s="24">
        <v>500</v>
      </c>
      <c r="E279" s="19">
        <f aca="true" t="shared" si="26" ref="E279:E289">C279*D279</f>
        <v>500</v>
      </c>
      <c r="F279" s="35">
        <v>0</v>
      </c>
      <c r="G279" s="10">
        <v>1</v>
      </c>
    </row>
    <row r="280" spans="1:7" ht="12.75">
      <c r="A280" s="2" t="s">
        <v>199</v>
      </c>
      <c r="B280" s="18"/>
      <c r="C280" s="10">
        <f t="shared" si="25"/>
        <v>1</v>
      </c>
      <c r="D280" s="24">
        <v>500</v>
      </c>
      <c r="E280" s="19">
        <f t="shared" si="26"/>
        <v>500</v>
      </c>
      <c r="F280" s="35">
        <v>0</v>
      </c>
      <c r="G280" s="10">
        <v>1</v>
      </c>
    </row>
    <row r="281" spans="1:7" ht="12.75">
      <c r="A281" s="3" t="s">
        <v>203</v>
      </c>
      <c r="B281" s="18"/>
      <c r="C281" s="10">
        <f t="shared" si="25"/>
        <v>2</v>
      </c>
      <c r="D281" s="24">
        <v>500</v>
      </c>
      <c r="E281" s="19">
        <f t="shared" si="26"/>
        <v>1000</v>
      </c>
      <c r="F281" s="35">
        <v>1</v>
      </c>
      <c r="G281" s="10">
        <v>1</v>
      </c>
    </row>
    <row r="282" spans="1:7" ht="12.75">
      <c r="A282" s="3" t="s">
        <v>135</v>
      </c>
      <c r="B282" s="18"/>
      <c r="C282" s="10">
        <f t="shared" si="25"/>
        <v>2</v>
      </c>
      <c r="D282" s="24">
        <v>500</v>
      </c>
      <c r="E282" s="19">
        <f t="shared" si="26"/>
        <v>1000</v>
      </c>
      <c r="F282" s="35">
        <v>1</v>
      </c>
      <c r="G282" s="18">
        <v>1</v>
      </c>
    </row>
    <row r="283" spans="1:7" ht="12.75">
      <c r="A283" s="2" t="s">
        <v>99</v>
      </c>
      <c r="B283" s="18"/>
      <c r="C283" s="10">
        <f t="shared" si="25"/>
        <v>2</v>
      </c>
      <c r="D283" s="24" t="s">
        <v>45</v>
      </c>
      <c r="E283" s="19"/>
      <c r="F283" s="35">
        <v>1</v>
      </c>
      <c r="G283" s="10">
        <v>1</v>
      </c>
    </row>
    <row r="284" spans="1:7" ht="12.75">
      <c r="A284" s="2" t="s">
        <v>198</v>
      </c>
      <c r="B284" s="18"/>
      <c r="C284" s="10">
        <f t="shared" si="25"/>
        <v>2</v>
      </c>
      <c r="D284" s="24">
        <v>500</v>
      </c>
      <c r="E284" s="19">
        <f t="shared" si="26"/>
        <v>1000</v>
      </c>
      <c r="F284" s="35">
        <v>1</v>
      </c>
      <c r="G284" s="18">
        <v>1</v>
      </c>
    </row>
    <row r="285" spans="1:7" ht="12.75">
      <c r="A285" s="2" t="s">
        <v>201</v>
      </c>
      <c r="B285" s="18"/>
      <c r="C285" s="10">
        <f t="shared" si="25"/>
        <v>2</v>
      </c>
      <c r="D285" s="24">
        <v>500</v>
      </c>
      <c r="E285" s="19">
        <f t="shared" si="26"/>
        <v>1000</v>
      </c>
      <c r="F285" s="35">
        <v>1</v>
      </c>
      <c r="G285" s="10">
        <v>1</v>
      </c>
    </row>
    <row r="286" spans="1:7" ht="12.75">
      <c r="A286" s="2" t="s">
        <v>131</v>
      </c>
      <c r="B286" s="18"/>
      <c r="C286" s="10">
        <f t="shared" si="25"/>
        <v>0</v>
      </c>
      <c r="D286" s="24" t="s">
        <v>45</v>
      </c>
      <c r="E286" s="19"/>
      <c r="F286" s="35">
        <v>0</v>
      </c>
      <c r="G286" s="10">
        <v>0</v>
      </c>
    </row>
    <row r="287" spans="1:7" ht="13.5" thickBot="1">
      <c r="A287" s="58" t="s">
        <v>125</v>
      </c>
      <c r="B287" s="40"/>
      <c r="C287" s="41">
        <f t="shared" si="25"/>
        <v>2</v>
      </c>
      <c r="D287" s="48" t="s">
        <v>45</v>
      </c>
      <c r="E287" s="42"/>
      <c r="F287" s="36">
        <v>1</v>
      </c>
      <c r="G287" s="41">
        <v>1</v>
      </c>
    </row>
    <row r="288" spans="1:7" ht="13.5" thickTop="1">
      <c r="A288" s="43" t="s">
        <v>204</v>
      </c>
      <c r="B288" s="44" t="s">
        <v>6</v>
      </c>
      <c r="C288" s="45">
        <f t="shared" si="25"/>
        <v>2</v>
      </c>
      <c r="D288" s="44">
        <v>500</v>
      </c>
      <c r="E288" s="46">
        <f t="shared" si="26"/>
        <v>1000</v>
      </c>
      <c r="F288" s="37">
        <v>1</v>
      </c>
      <c r="G288" s="45">
        <v>1</v>
      </c>
    </row>
    <row r="289" spans="1:7" ht="12.75">
      <c r="A289" s="2" t="s">
        <v>205</v>
      </c>
      <c r="B289" s="18" t="s">
        <v>6</v>
      </c>
      <c r="C289" s="10">
        <f t="shared" si="25"/>
        <v>2</v>
      </c>
      <c r="D289" s="24">
        <v>500</v>
      </c>
      <c r="E289" s="19">
        <f t="shared" si="26"/>
        <v>1000</v>
      </c>
      <c r="F289" s="35">
        <v>1</v>
      </c>
      <c r="G289" s="10">
        <v>1</v>
      </c>
    </row>
    <row r="290" spans="1:6" ht="12.75">
      <c r="A290" s="27" t="s">
        <v>7</v>
      </c>
      <c r="B290" s="20"/>
      <c r="C290" s="26"/>
      <c r="D290" s="20"/>
      <c r="E290" s="28">
        <f>SUM(E278:E289)</f>
        <v>7000</v>
      </c>
      <c r="F290" s="20"/>
    </row>
    <row r="291" spans="1:6" ht="12.75">
      <c r="A291" s="27"/>
      <c r="B291" s="20"/>
      <c r="C291" s="26"/>
      <c r="D291" s="20"/>
      <c r="E291" s="28"/>
      <c r="F291" s="20"/>
    </row>
    <row r="292" spans="1:6" ht="12.75">
      <c r="A292" s="27"/>
      <c r="B292" s="20"/>
      <c r="C292" s="26"/>
      <c r="D292" s="20"/>
      <c r="E292" s="28"/>
      <c r="F292" s="20"/>
    </row>
    <row r="293" spans="1:6" ht="12.75">
      <c r="A293" s="27"/>
      <c r="B293" s="20"/>
      <c r="C293" s="26"/>
      <c r="D293" s="20"/>
      <c r="E293" s="28"/>
      <c r="F293" s="20"/>
    </row>
    <row r="297" spans="1:6" ht="15">
      <c r="A297" s="5" t="s">
        <v>43</v>
      </c>
      <c r="B297" s="6"/>
      <c r="C297" s="5"/>
      <c r="D297" s="7"/>
      <c r="E297" s="25"/>
      <c r="F297" s="25"/>
    </row>
    <row r="298" spans="1:6" ht="12.75">
      <c r="A298" s="16" t="s">
        <v>4</v>
      </c>
      <c r="B298" s="8" t="s">
        <v>0</v>
      </c>
      <c r="C298" s="16" t="s">
        <v>1</v>
      </c>
      <c r="D298" s="8" t="s">
        <v>2</v>
      </c>
      <c r="E298" s="8" t="s">
        <v>3</v>
      </c>
      <c r="F298" s="34" t="s">
        <v>44</v>
      </c>
    </row>
    <row r="299" spans="1:6" ht="12.75">
      <c r="A299" s="2" t="s">
        <v>54</v>
      </c>
      <c r="B299" s="18" t="s">
        <v>76</v>
      </c>
      <c r="C299" s="10">
        <f aca="true" t="shared" si="27" ref="C299:C310">F299+G299</f>
        <v>1</v>
      </c>
      <c r="D299" s="24" t="s">
        <v>46</v>
      </c>
      <c r="E299" s="19"/>
      <c r="F299" s="10">
        <v>1</v>
      </c>
    </row>
    <row r="300" spans="1:6" ht="12.75">
      <c r="A300" s="2" t="s">
        <v>56</v>
      </c>
      <c r="B300" s="18"/>
      <c r="C300" s="10">
        <f t="shared" si="27"/>
        <v>1</v>
      </c>
      <c r="D300" s="24" t="s">
        <v>45</v>
      </c>
      <c r="E300" s="19"/>
      <c r="F300" s="10">
        <v>1</v>
      </c>
    </row>
    <row r="301" spans="1:6" ht="12.75">
      <c r="A301" s="2" t="s">
        <v>96</v>
      </c>
      <c r="B301" s="18"/>
      <c r="C301" s="10">
        <f t="shared" si="27"/>
        <v>1</v>
      </c>
      <c r="D301" s="24" t="s">
        <v>45</v>
      </c>
      <c r="E301" s="19"/>
      <c r="F301" s="10">
        <v>1</v>
      </c>
    </row>
    <row r="302" spans="1:6" ht="12.75">
      <c r="A302" s="3" t="s">
        <v>57</v>
      </c>
      <c r="B302" s="18"/>
      <c r="C302" s="10">
        <f t="shared" si="27"/>
        <v>1</v>
      </c>
      <c r="D302" s="24" t="s">
        <v>45</v>
      </c>
      <c r="E302" s="19"/>
      <c r="F302" s="10">
        <v>1</v>
      </c>
    </row>
    <row r="303" spans="1:6" ht="12.75">
      <c r="A303" s="2" t="s">
        <v>206</v>
      </c>
      <c r="B303" s="18"/>
      <c r="C303" s="10">
        <f t="shared" si="27"/>
        <v>1</v>
      </c>
      <c r="D303" s="24" t="s">
        <v>45</v>
      </c>
      <c r="E303" s="19"/>
      <c r="F303" s="18">
        <v>1</v>
      </c>
    </row>
    <row r="304" spans="1:6" ht="12.75">
      <c r="A304" s="3" t="s">
        <v>197</v>
      </c>
      <c r="B304" s="18"/>
      <c r="C304" s="10">
        <f t="shared" si="27"/>
        <v>1</v>
      </c>
      <c r="D304" s="24">
        <v>500</v>
      </c>
      <c r="E304" s="19">
        <f>C304*D304</f>
        <v>500</v>
      </c>
      <c r="F304" s="18">
        <v>1</v>
      </c>
    </row>
    <row r="305" spans="1:6" ht="12.75">
      <c r="A305" s="2" t="s">
        <v>116</v>
      </c>
      <c r="B305" s="18"/>
      <c r="C305" s="10">
        <f t="shared" si="27"/>
        <v>1</v>
      </c>
      <c r="D305" s="24" t="s">
        <v>45</v>
      </c>
      <c r="E305" s="19"/>
      <c r="F305" s="10">
        <v>1</v>
      </c>
    </row>
    <row r="306" spans="1:6" ht="12.75">
      <c r="A306" s="2" t="s">
        <v>207</v>
      </c>
      <c r="B306" s="18"/>
      <c r="C306" s="10">
        <f t="shared" si="27"/>
        <v>0</v>
      </c>
      <c r="D306" s="24">
        <v>500</v>
      </c>
      <c r="E306" s="19">
        <f>C306*D306</f>
        <v>0</v>
      </c>
      <c r="F306" s="10">
        <v>0</v>
      </c>
    </row>
    <row r="307" spans="1:6" ht="12.75">
      <c r="A307" s="2" t="s">
        <v>141</v>
      </c>
      <c r="B307" s="18"/>
      <c r="C307" s="10">
        <f t="shared" si="27"/>
        <v>1</v>
      </c>
      <c r="D307" s="24" t="s">
        <v>45</v>
      </c>
      <c r="E307" s="19"/>
      <c r="F307" s="10">
        <v>1</v>
      </c>
    </row>
    <row r="308" spans="1:6" ht="13.5" thickBot="1">
      <c r="A308" s="58" t="s">
        <v>62</v>
      </c>
      <c r="B308" s="40"/>
      <c r="C308" s="41">
        <f t="shared" si="27"/>
        <v>1</v>
      </c>
      <c r="D308" s="48" t="s">
        <v>46</v>
      </c>
      <c r="E308" s="42"/>
      <c r="F308" s="41">
        <v>1</v>
      </c>
    </row>
    <row r="309" spans="1:6" ht="13.5" thickTop="1">
      <c r="A309" s="43" t="s">
        <v>63</v>
      </c>
      <c r="B309" s="44" t="s">
        <v>6</v>
      </c>
      <c r="C309" s="45">
        <f t="shared" si="27"/>
        <v>1</v>
      </c>
      <c r="D309" s="44">
        <v>500</v>
      </c>
      <c r="E309" s="46">
        <f>C309*D309</f>
        <v>500</v>
      </c>
      <c r="F309" s="45">
        <v>1</v>
      </c>
    </row>
    <row r="310" spans="1:6" ht="12.75">
      <c r="A310" s="2" t="s">
        <v>64</v>
      </c>
      <c r="B310" s="18" t="s">
        <v>6</v>
      </c>
      <c r="C310" s="10">
        <f t="shared" si="27"/>
        <v>1</v>
      </c>
      <c r="D310" s="24">
        <v>500</v>
      </c>
      <c r="E310" s="19">
        <f>C310*D310</f>
        <v>500</v>
      </c>
      <c r="F310" s="10">
        <v>1</v>
      </c>
    </row>
    <row r="311" spans="1:6" ht="12.75">
      <c r="A311" s="27" t="s">
        <v>7</v>
      </c>
      <c r="B311" s="20"/>
      <c r="C311" s="26"/>
      <c r="D311" s="20"/>
      <c r="E311" s="28">
        <f>SUM(E299:E310)</f>
        <v>1500</v>
      </c>
      <c r="F311" s="20"/>
    </row>
    <row r="318" spans="1:6" ht="15">
      <c r="A318" s="5" t="s">
        <v>49</v>
      </c>
      <c r="B318" s="6"/>
      <c r="C318" s="5"/>
      <c r="D318" s="7"/>
      <c r="E318" s="25"/>
      <c r="F318" s="25"/>
    </row>
    <row r="319" spans="1:7" ht="12.75">
      <c r="A319" s="16" t="s">
        <v>4</v>
      </c>
      <c r="B319" s="8" t="s">
        <v>0</v>
      </c>
      <c r="C319" s="16" t="s">
        <v>1</v>
      </c>
      <c r="D319" s="8" t="s">
        <v>2</v>
      </c>
      <c r="E319" s="8" t="s">
        <v>3</v>
      </c>
      <c r="F319" s="9" t="s">
        <v>65</v>
      </c>
      <c r="G319" s="9" t="s">
        <v>66</v>
      </c>
    </row>
    <row r="320" spans="1:7" ht="12.75">
      <c r="A320" s="2" t="s">
        <v>53</v>
      </c>
      <c r="B320" s="18"/>
      <c r="C320" s="10">
        <f aca="true" t="shared" si="28" ref="C320:C331">F320+G320</f>
        <v>1</v>
      </c>
      <c r="D320" s="24" t="s">
        <v>45</v>
      </c>
      <c r="E320" s="19"/>
      <c r="F320" s="18">
        <v>0</v>
      </c>
      <c r="G320" s="18">
        <v>1</v>
      </c>
    </row>
    <row r="321" spans="1:7" ht="12.75">
      <c r="A321" s="2" t="s">
        <v>54</v>
      </c>
      <c r="B321" s="18" t="s">
        <v>76</v>
      </c>
      <c r="C321" s="10">
        <f t="shared" si="28"/>
        <v>1</v>
      </c>
      <c r="D321" s="24" t="s">
        <v>46</v>
      </c>
      <c r="E321" s="19"/>
      <c r="F321" s="10">
        <v>0</v>
      </c>
      <c r="G321" s="18">
        <v>1</v>
      </c>
    </row>
    <row r="322" spans="1:7" ht="12.75">
      <c r="A322" s="2" t="s">
        <v>55</v>
      </c>
      <c r="B322" s="18"/>
      <c r="C322" s="10">
        <f t="shared" si="28"/>
        <v>1</v>
      </c>
      <c r="D322" s="24">
        <v>500</v>
      </c>
      <c r="E322" s="19">
        <f>C322*D322</f>
        <v>500</v>
      </c>
      <c r="F322" s="10">
        <v>0</v>
      </c>
      <c r="G322" s="18">
        <v>1</v>
      </c>
    </row>
    <row r="323" spans="1:7" ht="12.75">
      <c r="A323" s="2" t="s">
        <v>56</v>
      </c>
      <c r="B323" s="18"/>
      <c r="C323" s="10">
        <f t="shared" si="28"/>
        <v>2</v>
      </c>
      <c r="D323" s="24" t="s">
        <v>45</v>
      </c>
      <c r="E323" s="19"/>
      <c r="F323" s="18">
        <v>1</v>
      </c>
      <c r="G323" s="18">
        <v>1</v>
      </c>
    </row>
    <row r="324" spans="1:7" ht="12.75">
      <c r="A324" s="2" t="s">
        <v>57</v>
      </c>
      <c r="B324" s="18"/>
      <c r="C324" s="10">
        <f t="shared" si="28"/>
        <v>2</v>
      </c>
      <c r="D324" s="24" t="s">
        <v>45</v>
      </c>
      <c r="E324" s="19"/>
      <c r="F324" s="18">
        <v>1</v>
      </c>
      <c r="G324" s="18">
        <v>1</v>
      </c>
    </row>
    <row r="325" spans="1:7" ht="12.75">
      <c r="A325" s="3" t="s">
        <v>58</v>
      </c>
      <c r="B325" s="18"/>
      <c r="C325" s="10">
        <f t="shared" si="28"/>
        <v>2</v>
      </c>
      <c r="D325" s="24" t="s">
        <v>45</v>
      </c>
      <c r="E325" s="19"/>
      <c r="F325" s="18">
        <v>1</v>
      </c>
      <c r="G325" s="18">
        <v>1</v>
      </c>
    </row>
    <row r="326" spans="1:7" ht="12.75">
      <c r="A326" s="2" t="s">
        <v>59</v>
      </c>
      <c r="B326" s="18"/>
      <c r="C326" s="10">
        <f t="shared" si="28"/>
        <v>2</v>
      </c>
      <c r="D326" s="24">
        <v>500</v>
      </c>
      <c r="E326" s="19">
        <f>C326*D326</f>
        <v>1000</v>
      </c>
      <c r="F326" s="18">
        <v>1</v>
      </c>
      <c r="G326" s="18">
        <v>1</v>
      </c>
    </row>
    <row r="327" spans="1:7" ht="12.75">
      <c r="A327" s="2" t="s">
        <v>60</v>
      </c>
      <c r="B327" s="18"/>
      <c r="C327" s="10">
        <f t="shared" si="28"/>
        <v>2</v>
      </c>
      <c r="D327" s="24" t="s">
        <v>45</v>
      </c>
      <c r="E327" s="19"/>
      <c r="F327" s="18">
        <v>1</v>
      </c>
      <c r="G327" s="18">
        <v>1</v>
      </c>
    </row>
    <row r="328" spans="1:7" ht="12.75">
      <c r="A328" s="3" t="s">
        <v>61</v>
      </c>
      <c r="B328" s="18"/>
      <c r="C328" s="10">
        <f t="shared" si="28"/>
        <v>2</v>
      </c>
      <c r="D328" s="24" t="s">
        <v>45</v>
      </c>
      <c r="E328" s="19"/>
      <c r="F328" s="18">
        <v>1</v>
      </c>
      <c r="G328" s="18">
        <v>1</v>
      </c>
    </row>
    <row r="329" spans="1:7" ht="13.5" thickBot="1">
      <c r="A329" s="4" t="s">
        <v>62</v>
      </c>
      <c r="B329" s="22"/>
      <c r="C329" s="41">
        <f t="shared" si="28"/>
        <v>2</v>
      </c>
      <c r="D329" s="48" t="s">
        <v>46</v>
      </c>
      <c r="E329" s="42"/>
      <c r="F329" s="18">
        <v>1</v>
      </c>
      <c r="G329" s="18">
        <v>1</v>
      </c>
    </row>
    <row r="330" spans="1:7" ht="13.5" thickTop="1">
      <c r="A330" s="23" t="s">
        <v>63</v>
      </c>
      <c r="B330" s="24" t="s">
        <v>6</v>
      </c>
      <c r="C330" s="45">
        <f t="shared" si="28"/>
        <v>2</v>
      </c>
      <c r="D330" s="44">
        <v>500</v>
      </c>
      <c r="E330" s="46">
        <f>C330*D330</f>
        <v>1000</v>
      </c>
      <c r="F330" s="18">
        <v>1</v>
      </c>
      <c r="G330" s="18">
        <v>1</v>
      </c>
    </row>
    <row r="331" spans="1:7" ht="12.75">
      <c r="A331" s="2" t="s">
        <v>64</v>
      </c>
      <c r="B331" s="18" t="s">
        <v>6</v>
      </c>
      <c r="C331" s="10">
        <f t="shared" si="28"/>
        <v>2</v>
      </c>
      <c r="D331" s="24">
        <v>500</v>
      </c>
      <c r="E331" s="19">
        <f>C331*D331</f>
        <v>1000</v>
      </c>
      <c r="F331" s="18">
        <v>1</v>
      </c>
      <c r="G331" s="18">
        <v>1</v>
      </c>
    </row>
    <row r="332" spans="1:6" ht="12.75">
      <c r="A332" s="27" t="s">
        <v>7</v>
      </c>
      <c r="B332" s="20"/>
      <c r="C332" s="26"/>
      <c r="D332" s="20"/>
      <c r="E332" s="28">
        <f>SUM(E320:E331)</f>
        <v>3500</v>
      </c>
      <c r="F332" s="20"/>
    </row>
    <row r="339" spans="1:6" ht="15">
      <c r="A339" s="5" t="s">
        <v>50</v>
      </c>
      <c r="B339" s="6"/>
      <c r="C339" s="5"/>
      <c r="D339" s="7"/>
      <c r="E339" s="25"/>
      <c r="F339" s="25"/>
    </row>
    <row r="340" spans="1:7" ht="12.75">
      <c r="A340" s="16" t="s">
        <v>4</v>
      </c>
      <c r="B340" s="8" t="s">
        <v>0</v>
      </c>
      <c r="C340" s="16" t="s">
        <v>1</v>
      </c>
      <c r="D340" s="49" t="s">
        <v>2</v>
      </c>
      <c r="E340" s="8" t="s">
        <v>3</v>
      </c>
      <c r="F340" s="9" t="s">
        <v>67</v>
      </c>
      <c r="G340" s="9" t="s">
        <v>68</v>
      </c>
    </row>
    <row r="341" spans="1:7" ht="12.75">
      <c r="A341" s="2" t="s">
        <v>69</v>
      </c>
      <c r="B341" s="18"/>
      <c r="C341" s="10">
        <f aca="true" t="shared" si="29" ref="C341:C352">F341+G341</f>
        <v>2</v>
      </c>
      <c r="D341" s="18">
        <v>500</v>
      </c>
      <c r="E341" s="19">
        <f aca="true" t="shared" si="30" ref="E341:E352">C341*D341</f>
        <v>1000</v>
      </c>
      <c r="F341" s="18">
        <v>1</v>
      </c>
      <c r="G341" s="18">
        <v>1</v>
      </c>
    </row>
    <row r="342" spans="1:7" ht="12.75">
      <c r="A342" s="2" t="s">
        <v>70</v>
      </c>
      <c r="B342" s="18"/>
      <c r="C342" s="10">
        <f t="shared" si="29"/>
        <v>2</v>
      </c>
      <c r="D342" s="18">
        <v>500</v>
      </c>
      <c r="E342" s="19">
        <f t="shared" si="30"/>
        <v>1000</v>
      </c>
      <c r="F342" s="18">
        <v>1</v>
      </c>
      <c r="G342" s="18">
        <v>1</v>
      </c>
    </row>
    <row r="343" spans="1:7" ht="12.75">
      <c r="A343" s="2" t="s">
        <v>71</v>
      </c>
      <c r="B343" s="18"/>
      <c r="C343" s="10">
        <f t="shared" si="29"/>
        <v>2</v>
      </c>
      <c r="D343" s="18" t="s">
        <v>45</v>
      </c>
      <c r="E343" s="19"/>
      <c r="F343" s="18">
        <v>1</v>
      </c>
      <c r="G343" s="18">
        <v>1</v>
      </c>
    </row>
    <row r="344" spans="1:7" ht="12.75">
      <c r="A344" s="2" t="s">
        <v>72</v>
      </c>
      <c r="B344" s="18"/>
      <c r="C344" s="10">
        <f t="shared" si="29"/>
        <v>2</v>
      </c>
      <c r="D344" s="18" t="s">
        <v>45</v>
      </c>
      <c r="E344" s="19"/>
      <c r="F344" s="18">
        <v>1</v>
      </c>
      <c r="G344" s="18">
        <v>1</v>
      </c>
    </row>
    <row r="345" spans="1:7" ht="12.75">
      <c r="A345" s="2" t="s">
        <v>53</v>
      </c>
      <c r="B345" s="18"/>
      <c r="C345" s="10">
        <f t="shared" si="29"/>
        <v>0</v>
      </c>
      <c r="D345" s="18" t="s">
        <v>45</v>
      </c>
      <c r="E345" s="19"/>
      <c r="F345" s="10">
        <v>0</v>
      </c>
      <c r="G345" s="10">
        <v>0</v>
      </c>
    </row>
    <row r="346" spans="1:7" ht="12.75">
      <c r="A346" s="3" t="s">
        <v>73</v>
      </c>
      <c r="B346" s="18"/>
      <c r="C346" s="10">
        <f t="shared" si="29"/>
        <v>2</v>
      </c>
      <c r="D346" s="18">
        <v>500</v>
      </c>
      <c r="E346" s="19">
        <f t="shared" si="30"/>
        <v>1000</v>
      </c>
      <c r="F346" s="18">
        <v>1</v>
      </c>
      <c r="G346" s="18">
        <v>1</v>
      </c>
    </row>
    <row r="347" spans="1:7" ht="12.75">
      <c r="A347" s="2" t="s">
        <v>74</v>
      </c>
      <c r="B347" s="18"/>
      <c r="C347" s="10">
        <f t="shared" si="29"/>
        <v>2</v>
      </c>
      <c r="D347" s="18">
        <v>500</v>
      </c>
      <c r="E347" s="19">
        <f t="shared" si="30"/>
        <v>1000</v>
      </c>
      <c r="F347" s="18">
        <v>1</v>
      </c>
      <c r="G347" s="18">
        <v>1</v>
      </c>
    </row>
    <row r="348" spans="1:7" ht="12.75">
      <c r="A348" s="2" t="s">
        <v>75</v>
      </c>
      <c r="B348" s="18" t="s">
        <v>76</v>
      </c>
      <c r="C348" s="10">
        <f t="shared" si="29"/>
        <v>2</v>
      </c>
      <c r="D348" s="18" t="s">
        <v>45</v>
      </c>
      <c r="E348" s="19"/>
      <c r="F348" s="18">
        <v>1</v>
      </c>
      <c r="G348" s="18">
        <v>1</v>
      </c>
    </row>
    <row r="349" spans="1:7" ht="12.75">
      <c r="A349" s="3" t="s">
        <v>77</v>
      </c>
      <c r="B349" s="18"/>
      <c r="C349" s="10">
        <f t="shared" si="29"/>
        <v>2</v>
      </c>
      <c r="D349" s="18">
        <v>500</v>
      </c>
      <c r="E349" s="19">
        <f t="shared" si="30"/>
        <v>1000</v>
      </c>
      <c r="F349" s="18">
        <v>1</v>
      </c>
      <c r="G349" s="18">
        <v>1</v>
      </c>
    </row>
    <row r="350" spans="1:7" ht="13.5" thickBot="1">
      <c r="A350" s="4" t="s">
        <v>78</v>
      </c>
      <c r="B350" s="22"/>
      <c r="C350" s="41">
        <f t="shared" si="29"/>
        <v>2</v>
      </c>
      <c r="D350" s="40">
        <v>500</v>
      </c>
      <c r="E350" s="42">
        <f t="shared" si="30"/>
        <v>1000</v>
      </c>
      <c r="F350" s="40">
        <v>1</v>
      </c>
      <c r="G350" s="40">
        <v>1</v>
      </c>
    </row>
    <row r="351" spans="1:7" ht="13.5" thickTop="1">
      <c r="A351" s="23" t="s">
        <v>79</v>
      </c>
      <c r="B351" s="24" t="s">
        <v>6</v>
      </c>
      <c r="C351" s="45">
        <f t="shared" si="29"/>
        <v>2</v>
      </c>
      <c r="D351" s="44">
        <v>500</v>
      </c>
      <c r="E351" s="46">
        <f t="shared" si="30"/>
        <v>1000</v>
      </c>
      <c r="F351" s="44">
        <v>1</v>
      </c>
      <c r="G351" s="44">
        <v>1</v>
      </c>
    </row>
    <row r="352" spans="1:7" ht="12.75">
      <c r="A352" s="2" t="s">
        <v>80</v>
      </c>
      <c r="B352" s="18" t="s">
        <v>6</v>
      </c>
      <c r="C352" s="10">
        <f t="shared" si="29"/>
        <v>2</v>
      </c>
      <c r="D352" s="18">
        <v>500</v>
      </c>
      <c r="E352" s="19">
        <f t="shared" si="30"/>
        <v>1000</v>
      </c>
      <c r="F352" s="18">
        <v>1</v>
      </c>
      <c r="G352" s="18">
        <v>1</v>
      </c>
    </row>
    <row r="353" spans="1:6" ht="12.75">
      <c r="A353" s="27" t="s">
        <v>7</v>
      </c>
      <c r="B353" s="20"/>
      <c r="C353" s="26"/>
      <c r="D353" s="20"/>
      <c r="E353" s="28">
        <f>SUM(E341:E352)</f>
        <v>8000</v>
      </c>
      <c r="F353" s="20"/>
    </row>
    <row r="360" spans="1:6" ht="15">
      <c r="A360" s="5" t="s">
        <v>51</v>
      </c>
      <c r="B360" s="6"/>
      <c r="C360" s="5"/>
      <c r="D360" s="7"/>
      <c r="E360" s="25"/>
      <c r="F360" s="25"/>
    </row>
    <row r="361" spans="1:7" ht="12.75">
      <c r="A361" s="16" t="s">
        <v>4</v>
      </c>
      <c r="B361" s="8" t="s">
        <v>0</v>
      </c>
      <c r="C361" s="16" t="s">
        <v>1</v>
      </c>
      <c r="D361" s="8" t="s">
        <v>2</v>
      </c>
      <c r="E361" s="8" t="s">
        <v>3</v>
      </c>
      <c r="F361" s="9" t="s">
        <v>92</v>
      </c>
      <c r="G361" s="9" t="s">
        <v>93</v>
      </c>
    </row>
    <row r="362" spans="1:7" ht="12.75">
      <c r="A362" s="2" t="s">
        <v>81</v>
      </c>
      <c r="B362" s="18"/>
      <c r="C362" s="10">
        <f aca="true" t="shared" si="31" ref="C362:C373">F362+G362</f>
        <v>1</v>
      </c>
      <c r="D362" s="24" t="s">
        <v>45</v>
      </c>
      <c r="E362" s="19"/>
      <c r="F362" s="18">
        <v>0</v>
      </c>
      <c r="G362" s="18">
        <v>1</v>
      </c>
    </row>
    <row r="363" spans="1:7" ht="12.75">
      <c r="A363" s="2" t="s">
        <v>82</v>
      </c>
      <c r="B363" s="18"/>
      <c r="C363" s="10">
        <f t="shared" si="31"/>
        <v>1</v>
      </c>
      <c r="D363" s="24" t="s">
        <v>46</v>
      </c>
      <c r="E363" s="19"/>
      <c r="F363" s="10">
        <v>0</v>
      </c>
      <c r="G363" s="10">
        <v>1</v>
      </c>
    </row>
    <row r="364" spans="1:7" ht="12.75">
      <c r="A364" s="2" t="s">
        <v>83</v>
      </c>
      <c r="B364" s="18"/>
      <c r="C364" s="10">
        <f t="shared" si="31"/>
        <v>1</v>
      </c>
      <c r="D364" s="24">
        <v>500</v>
      </c>
      <c r="E364" s="19">
        <f aca="true" t="shared" si="32" ref="E364:E373">C364*D364</f>
        <v>500</v>
      </c>
      <c r="F364" s="10">
        <v>1</v>
      </c>
      <c r="G364" s="10">
        <v>0</v>
      </c>
    </row>
    <row r="365" spans="1:7" ht="12.75">
      <c r="A365" s="2" t="s">
        <v>84</v>
      </c>
      <c r="B365" s="18"/>
      <c r="C365" s="10">
        <f t="shared" si="31"/>
        <v>0</v>
      </c>
      <c r="D365" s="24">
        <v>500</v>
      </c>
      <c r="E365" s="19">
        <f t="shared" si="32"/>
        <v>0</v>
      </c>
      <c r="F365" s="10">
        <v>0</v>
      </c>
      <c r="G365" s="10">
        <v>0</v>
      </c>
    </row>
    <row r="366" spans="1:7" ht="12.75">
      <c r="A366" s="2" t="s">
        <v>85</v>
      </c>
      <c r="B366" s="18"/>
      <c r="C366" s="10">
        <f t="shared" si="31"/>
        <v>2</v>
      </c>
      <c r="D366" s="24">
        <v>500</v>
      </c>
      <c r="E366" s="19">
        <f t="shared" si="32"/>
        <v>1000</v>
      </c>
      <c r="F366" s="10">
        <v>1</v>
      </c>
      <c r="G366" s="10">
        <v>1</v>
      </c>
    </row>
    <row r="367" spans="1:7" ht="12.75">
      <c r="A367" s="3" t="s">
        <v>86</v>
      </c>
      <c r="B367" s="18"/>
      <c r="C367" s="10">
        <f t="shared" si="31"/>
        <v>0</v>
      </c>
      <c r="D367" s="24">
        <v>500</v>
      </c>
      <c r="E367" s="19">
        <f t="shared" si="32"/>
        <v>0</v>
      </c>
      <c r="F367" s="18">
        <v>0</v>
      </c>
      <c r="G367" s="18">
        <v>0</v>
      </c>
    </row>
    <row r="368" spans="1:7" ht="12.75">
      <c r="A368" s="2" t="s">
        <v>87</v>
      </c>
      <c r="B368" s="18"/>
      <c r="C368" s="10">
        <f t="shared" si="31"/>
        <v>2</v>
      </c>
      <c r="D368" s="24">
        <v>500</v>
      </c>
      <c r="E368" s="19">
        <f t="shared" si="32"/>
        <v>1000</v>
      </c>
      <c r="F368" s="10">
        <v>1</v>
      </c>
      <c r="G368" s="10">
        <v>1</v>
      </c>
    </row>
    <row r="369" spans="1:7" ht="12.75">
      <c r="A369" s="2" t="s">
        <v>88</v>
      </c>
      <c r="B369" s="18"/>
      <c r="C369" s="10">
        <f t="shared" si="31"/>
        <v>2</v>
      </c>
      <c r="D369" s="24">
        <v>500</v>
      </c>
      <c r="E369" s="19">
        <f t="shared" si="32"/>
        <v>1000</v>
      </c>
      <c r="F369" s="10">
        <v>1</v>
      </c>
      <c r="G369" s="10">
        <v>1</v>
      </c>
    </row>
    <row r="370" spans="1:7" ht="12.75">
      <c r="A370" s="3" t="s">
        <v>89</v>
      </c>
      <c r="B370" s="18"/>
      <c r="C370" s="10">
        <f t="shared" si="31"/>
        <v>1</v>
      </c>
      <c r="D370" s="24">
        <v>500</v>
      </c>
      <c r="E370" s="19">
        <f t="shared" si="32"/>
        <v>500</v>
      </c>
      <c r="F370" s="10">
        <v>0</v>
      </c>
      <c r="G370" s="10">
        <v>1</v>
      </c>
    </row>
    <row r="371" spans="1:7" ht="13.5" thickBot="1">
      <c r="A371" s="4" t="s">
        <v>62</v>
      </c>
      <c r="B371" s="22" t="s">
        <v>76</v>
      </c>
      <c r="C371" s="41">
        <f t="shared" si="31"/>
        <v>2</v>
      </c>
      <c r="D371" s="48" t="s">
        <v>46</v>
      </c>
      <c r="E371" s="42"/>
      <c r="F371" s="11">
        <v>1</v>
      </c>
      <c r="G371" s="11">
        <v>1</v>
      </c>
    </row>
    <row r="372" spans="1:7" ht="13.5" thickTop="1">
      <c r="A372" s="23" t="s">
        <v>90</v>
      </c>
      <c r="B372" s="24" t="s">
        <v>6</v>
      </c>
      <c r="C372" s="45">
        <f t="shared" si="31"/>
        <v>2</v>
      </c>
      <c r="D372" s="44">
        <v>500</v>
      </c>
      <c r="E372" s="46">
        <f t="shared" si="32"/>
        <v>1000</v>
      </c>
      <c r="F372" s="12">
        <v>1</v>
      </c>
      <c r="G372" s="12">
        <v>1</v>
      </c>
    </row>
    <row r="373" spans="1:7" ht="12.75">
      <c r="A373" s="2" t="s">
        <v>91</v>
      </c>
      <c r="B373" s="18" t="s">
        <v>6</v>
      </c>
      <c r="C373" s="10">
        <f t="shared" si="31"/>
        <v>2</v>
      </c>
      <c r="D373" s="24">
        <v>500</v>
      </c>
      <c r="E373" s="19">
        <f t="shared" si="32"/>
        <v>1000</v>
      </c>
      <c r="F373" s="10">
        <v>1</v>
      </c>
      <c r="G373" s="10">
        <v>1</v>
      </c>
    </row>
    <row r="374" spans="1:6" ht="12.75">
      <c r="A374" s="27" t="s">
        <v>7</v>
      </c>
      <c r="B374" s="20"/>
      <c r="C374" s="26"/>
      <c r="D374" s="20"/>
      <c r="E374" s="28">
        <f>SUM(E362:E373)</f>
        <v>6000</v>
      </c>
      <c r="F374" s="20"/>
    </row>
    <row r="375" spans="1:6" ht="12.75">
      <c r="A375" s="27"/>
      <c r="B375" s="20"/>
      <c r="C375" s="26"/>
      <c r="D375" s="20"/>
      <c r="E375" s="28"/>
      <c r="F375" s="20"/>
    </row>
    <row r="376" spans="1:6" ht="12.75">
      <c r="A376" s="27"/>
      <c r="B376" s="20"/>
      <c r="C376" s="26"/>
      <c r="D376" s="20"/>
      <c r="E376" s="28"/>
      <c r="F376" s="20"/>
    </row>
    <row r="377" spans="1:6" ht="12.75">
      <c r="A377" s="27"/>
      <c r="B377" s="20"/>
      <c r="C377" s="26"/>
      <c r="D377" s="20"/>
      <c r="E377" s="28"/>
      <c r="F377" s="20"/>
    </row>
    <row r="381" spans="1:6" ht="15">
      <c r="A381" s="5" t="s">
        <v>52</v>
      </c>
      <c r="B381" s="6"/>
      <c r="C381" s="5"/>
      <c r="D381" s="7"/>
      <c r="E381" s="25"/>
      <c r="F381" s="25"/>
    </row>
    <row r="382" spans="1:7" ht="12.75">
      <c r="A382" s="16" t="s">
        <v>4</v>
      </c>
      <c r="B382" s="8" t="s">
        <v>0</v>
      </c>
      <c r="C382" s="16" t="s">
        <v>1</v>
      </c>
      <c r="D382" s="8" t="s">
        <v>2</v>
      </c>
      <c r="E382" s="8" t="s">
        <v>3</v>
      </c>
      <c r="F382" s="9" t="s">
        <v>94</v>
      </c>
      <c r="G382" s="9" t="s">
        <v>95</v>
      </c>
    </row>
    <row r="383" spans="1:7" ht="12.75">
      <c r="A383" s="2" t="s">
        <v>56</v>
      </c>
      <c r="B383" s="18"/>
      <c r="C383" s="10">
        <f>F383+G383</f>
        <v>1</v>
      </c>
      <c r="D383" s="24" t="s">
        <v>45</v>
      </c>
      <c r="E383" s="19"/>
      <c r="F383" s="18">
        <v>1</v>
      </c>
      <c r="G383" s="18">
        <v>0</v>
      </c>
    </row>
    <row r="384" spans="1:7" ht="12.75">
      <c r="A384" s="2" t="s">
        <v>96</v>
      </c>
      <c r="B384" s="18"/>
      <c r="C384" s="10">
        <f aca="true" t="shared" si="33" ref="C384:C394">F384+G384</f>
        <v>2</v>
      </c>
      <c r="D384" s="24" t="s">
        <v>45</v>
      </c>
      <c r="E384" s="19"/>
      <c r="F384" s="18">
        <v>1</v>
      </c>
      <c r="G384" s="18">
        <v>1</v>
      </c>
    </row>
    <row r="385" spans="1:7" ht="12.75">
      <c r="A385" s="2" t="s">
        <v>97</v>
      </c>
      <c r="B385" s="18" t="s">
        <v>76</v>
      </c>
      <c r="C385" s="10">
        <f t="shared" si="33"/>
        <v>2</v>
      </c>
      <c r="D385" s="24" t="s">
        <v>45</v>
      </c>
      <c r="E385" s="19"/>
      <c r="F385" s="18">
        <v>1</v>
      </c>
      <c r="G385" s="18">
        <v>1</v>
      </c>
    </row>
    <row r="386" spans="1:7" ht="12.75">
      <c r="A386" s="2" t="s">
        <v>98</v>
      </c>
      <c r="B386" s="18"/>
      <c r="C386" s="10">
        <f t="shared" si="33"/>
        <v>2</v>
      </c>
      <c r="D386" s="24">
        <v>500</v>
      </c>
      <c r="E386" s="19">
        <f>C386*D386</f>
        <v>1000</v>
      </c>
      <c r="F386" s="18">
        <v>1</v>
      </c>
      <c r="G386" s="18">
        <v>1</v>
      </c>
    </row>
    <row r="387" spans="1:7" ht="12.75">
      <c r="A387" s="2" t="s">
        <v>99</v>
      </c>
      <c r="B387" s="18"/>
      <c r="C387" s="10">
        <f t="shared" si="33"/>
        <v>2</v>
      </c>
      <c r="D387" s="24" t="s">
        <v>45</v>
      </c>
      <c r="E387" s="19"/>
      <c r="F387" s="18">
        <v>1</v>
      </c>
      <c r="G387" s="18">
        <v>1</v>
      </c>
    </row>
    <row r="388" spans="1:7" ht="12.75">
      <c r="A388" s="3" t="s">
        <v>100</v>
      </c>
      <c r="B388" s="18"/>
      <c r="C388" s="10">
        <f t="shared" si="33"/>
        <v>0</v>
      </c>
      <c r="D388" s="24">
        <v>500</v>
      </c>
      <c r="E388" s="19">
        <f aca="true" t="shared" si="34" ref="E388:E394">C388*D388</f>
        <v>0</v>
      </c>
      <c r="F388" s="18">
        <v>0</v>
      </c>
      <c r="G388" s="18">
        <v>0</v>
      </c>
    </row>
    <row r="389" spans="1:7" ht="12.75">
      <c r="A389" s="2" t="s">
        <v>101</v>
      </c>
      <c r="B389" s="18"/>
      <c r="C389" s="10">
        <f t="shared" si="33"/>
        <v>2</v>
      </c>
      <c r="D389" s="24">
        <v>500</v>
      </c>
      <c r="E389" s="19">
        <f t="shared" si="34"/>
        <v>1000</v>
      </c>
      <c r="F389" s="18">
        <v>1</v>
      </c>
      <c r="G389" s="18">
        <v>1</v>
      </c>
    </row>
    <row r="390" spans="1:7" ht="12.75">
      <c r="A390" s="2" t="s">
        <v>102</v>
      </c>
      <c r="B390" s="18"/>
      <c r="C390" s="10">
        <f t="shared" si="33"/>
        <v>0</v>
      </c>
      <c r="D390" s="24">
        <v>500</v>
      </c>
      <c r="E390" s="19">
        <f t="shared" si="34"/>
        <v>0</v>
      </c>
      <c r="F390" s="10">
        <v>0</v>
      </c>
      <c r="G390" s="10">
        <v>0</v>
      </c>
    </row>
    <row r="391" spans="1:7" ht="12.75">
      <c r="A391" s="3" t="s">
        <v>103</v>
      </c>
      <c r="B391" s="18"/>
      <c r="C391" s="10">
        <f t="shared" si="33"/>
        <v>0</v>
      </c>
      <c r="D391" s="24">
        <v>500</v>
      </c>
      <c r="E391" s="19">
        <f t="shared" si="34"/>
        <v>0</v>
      </c>
      <c r="F391" s="10">
        <v>0</v>
      </c>
      <c r="G391" s="10">
        <v>0</v>
      </c>
    </row>
    <row r="392" spans="1:7" ht="13.5" thickBot="1">
      <c r="A392" s="4" t="s">
        <v>104</v>
      </c>
      <c r="B392" s="22"/>
      <c r="C392" s="41">
        <f t="shared" si="33"/>
        <v>2</v>
      </c>
      <c r="D392" s="48">
        <v>500</v>
      </c>
      <c r="E392" s="42">
        <f t="shared" si="34"/>
        <v>1000</v>
      </c>
      <c r="F392" s="40">
        <v>1</v>
      </c>
      <c r="G392" s="40">
        <v>1</v>
      </c>
    </row>
    <row r="393" spans="1:7" ht="13.5" thickTop="1">
      <c r="A393" s="23" t="s">
        <v>105</v>
      </c>
      <c r="B393" s="24" t="s">
        <v>6</v>
      </c>
      <c r="C393" s="45">
        <f t="shared" si="33"/>
        <v>2</v>
      </c>
      <c r="D393" s="44">
        <v>500</v>
      </c>
      <c r="E393" s="46">
        <f t="shared" si="34"/>
        <v>1000</v>
      </c>
      <c r="F393" s="44">
        <v>1</v>
      </c>
      <c r="G393" s="44">
        <v>1</v>
      </c>
    </row>
    <row r="394" spans="1:7" ht="12.75">
      <c r="A394" s="2" t="s">
        <v>106</v>
      </c>
      <c r="B394" s="18" t="s">
        <v>6</v>
      </c>
      <c r="C394" s="10">
        <f t="shared" si="33"/>
        <v>2</v>
      </c>
      <c r="D394" s="24">
        <v>500</v>
      </c>
      <c r="E394" s="19">
        <f t="shared" si="34"/>
        <v>1000</v>
      </c>
      <c r="F394" s="18">
        <v>1</v>
      </c>
      <c r="G394" s="18">
        <v>1</v>
      </c>
    </row>
    <row r="395" spans="1:6" ht="12.75">
      <c r="A395" s="27" t="s">
        <v>7</v>
      </c>
      <c r="B395" s="20"/>
      <c r="C395" s="26"/>
      <c r="D395" s="20"/>
      <c r="E395" s="28">
        <f>SUM(E383:E394)</f>
        <v>5000</v>
      </c>
      <c r="F395" s="20"/>
    </row>
    <row r="397" spans="1:5" ht="12.75">
      <c r="A397" s="27" t="s">
        <v>211</v>
      </c>
      <c r="E397" s="17">
        <f>SUM(E21,E39,E59,E80,E101,E121,E143,E164,E185,E206,E227,E248,E269,E290,E311,E332,E353,E374,E395)</f>
        <v>97500</v>
      </c>
    </row>
    <row r="402" ht="12.75">
      <c r="A402" s="51" t="s">
        <v>107</v>
      </c>
    </row>
    <row r="403" ht="12.75">
      <c r="A403" t="s">
        <v>109</v>
      </c>
    </row>
    <row r="404" ht="12.75">
      <c r="A404" t="s">
        <v>108</v>
      </c>
    </row>
    <row r="405" ht="12.75">
      <c r="A405" s="52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Jihlavský kraj -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nedvedova</dc:creator>
  <cp:keywords/>
  <dc:description/>
  <cp:lastModifiedBy>jakoubkova</cp:lastModifiedBy>
  <cp:lastPrinted>2006-05-30T06:27:53Z</cp:lastPrinted>
  <dcterms:created xsi:type="dcterms:W3CDTF">2002-11-20T07:14:18Z</dcterms:created>
  <dcterms:modified xsi:type="dcterms:W3CDTF">2006-06-07T08:15:06Z</dcterms:modified>
  <cp:category/>
  <cp:version/>
  <cp:contentType/>
  <cp:contentStatus/>
</cp:coreProperties>
</file>