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K-01-2006-67, př. 3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<sst xmlns="http://schemas.openxmlformats.org/spreadsheetml/2006/main" count="65" uniqueCount="62">
  <si>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</si>
  <si>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</si>
  <si>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</si>
  <si>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</si>
  <si>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</si>
  <si>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</si>
  <si>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</si>
  <si>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</si>
  <si>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</si>
  <si>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</si>
  <si>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</si>
  <si>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</si>
  <si>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</si>
  <si>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</si>
  <si>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</si>
  <si>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</si>
  <si>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</si>
  <si>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GIS programy</t>
  </si>
  <si>
    <t>Jednorázové akce 2006</t>
  </si>
  <si>
    <t>žádný GP</t>
  </si>
  <si>
    <t>v %</t>
  </si>
  <si>
    <t>Výzkum - vývoj - inovace 2006</t>
  </si>
  <si>
    <t>Certifikace - osvědčení 2006</t>
  </si>
  <si>
    <t>Rozvoj malých podnikatelů 2006</t>
  </si>
  <si>
    <t>Rozvoj vesnice 2006</t>
  </si>
  <si>
    <t>Rozvoj mikroregionů 2006</t>
  </si>
  <si>
    <t>Doprovodná infrastruktura CR 2006</t>
  </si>
  <si>
    <t>Modernizace ubytovacích zařízení 2006</t>
  </si>
  <si>
    <t>Bydlete na venkově 2006</t>
  </si>
  <si>
    <t>Prevence kriminality 2006</t>
  </si>
  <si>
    <t>Tábory 2006</t>
  </si>
  <si>
    <t>Sportoviště 2006</t>
  </si>
  <si>
    <t>Volný čas 2007</t>
  </si>
  <si>
    <t>Edice Vysočiny IV.</t>
  </si>
  <si>
    <t>Klenotnice Vysočiny 2006</t>
  </si>
  <si>
    <t>Regionální kultura VI.</t>
  </si>
  <si>
    <t>Bezpečná silnice 2006</t>
  </si>
  <si>
    <t>Čistá voda 2006</t>
  </si>
  <si>
    <t xml:space="preserve"> 4.5</t>
  </si>
  <si>
    <t>Systém sběru a třídění 2006</t>
  </si>
  <si>
    <t>Bioodpady 2006 </t>
  </si>
  <si>
    <t>Energetické využívání obnovitelných zdrojů energie 2006</t>
  </si>
  <si>
    <t>Generely bezbariérových tras</t>
  </si>
  <si>
    <t>Dobrovolnictví 2006</t>
  </si>
  <si>
    <t>Veřejný přístup k internetu III</t>
  </si>
  <si>
    <t>Metropolitní sítě V</t>
  </si>
  <si>
    <t>Bezpečnost v ICT II</t>
  </si>
  <si>
    <t>Webové stránky</t>
  </si>
  <si>
    <t xml:space="preserve"> 2.4 (resp. 2.4.1)</t>
  </si>
  <si>
    <t xml:space="preserve"> 2.5 (resp. 2.4.2)</t>
  </si>
  <si>
    <t>Rozdělená podpora ze schválené alokace FV pro rok 2002</t>
  </si>
  <si>
    <t>Rozdělená podpora ze schválené alokace FV pro rok 2003</t>
  </si>
  <si>
    <t>Rozdělená podpora ze schválené alokace FV pro rok 2004</t>
  </si>
  <si>
    <t>Rozdělená podpora ze schválené alokace FV pro rok 2005</t>
  </si>
  <si>
    <t>Název navrhovaného GP pro rok 2006</t>
  </si>
  <si>
    <t>Podpora jazykové a IT vzděl. obyvatel kraje Vysočina</t>
  </si>
  <si>
    <t>Přehled rozdělených podpor ze schválených alokací FV + navrhované GP jednotlivými odbory KrÚ pro rok 2006</t>
  </si>
  <si>
    <t>Celkem navrhováno 29 GP</t>
  </si>
  <si>
    <t>Navrhovaný objem GP v mil. Kč</t>
  </si>
  <si>
    <t>Objemy GP dle dílčích cílů v mil. Kč</t>
  </si>
  <si>
    <t>ZK-01-2006-67, př. 3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</si>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</sst>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16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/>
    </xf>
    <xf numFmtId="2" fontId="9" fillId="0" borderId="5" xfId="0" applyNumberFormat="1" applyFont="1" applyBorder="1" applyAlignment="1">
      <alignment vertical="center"/>
    </xf>
    <xf numFmtId="16" fontId="6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" fontId="6" fillId="0" borderId="10" xfId="0" applyNumberFormat="1" applyFont="1" applyBorder="1" applyAlignment="1">
      <alignment/>
    </xf>
    <xf numFmtId="2" fontId="9" fillId="0" borderId="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6" fontId="6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1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6" fontId="6" fillId="0" borderId="9" xfId="0" applyNumberFormat="1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left" vertical="center" wrapText="1"/>
    </xf>
    <xf numFmtId="16" fontId="6" fillId="0" borderId="9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" fillId="2" borderId="16" xfId="0" applyFont="1" applyFill="1" applyBorder="1" applyAlignment="1">
      <alignment/>
    </xf>
    <xf numFmtId="3" fontId="2" fillId="2" borderId="16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2" fillId="2" borderId="18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16" fontId="6" fillId="0" borderId="1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14" fontId="6" fillId="0" borderId="1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E1">
      <selection activeCell="H2" sqref="H2"/>
    </sheetView>
  </sheetViews>
  <sheetFormatPr defaultColWidth="9.00390625" defaultRowHeight="12.75"/>
  <cols>
    <col min="1" max="1" width="8.875" style="0" customWidth="1"/>
    <col min="2" max="3" width="10.875" style="0" customWidth="1"/>
    <col min="4" max="4" width="11.00390625" style="0" customWidth="1"/>
    <col min="5" max="5" width="10.75390625" style="0" customWidth="1"/>
    <col min="6" max="6" width="46.25390625" style="0" customWidth="1"/>
    <col min="7" max="7" width="10.25390625" style="2" customWidth="1"/>
    <col min="8" max="8" width="9.875" style="0" customWidth="1"/>
    <col min="9" max="9" width="6.375" style="0" customWidth="1"/>
  </cols>
  <sheetData>
    <row r="1" spans="1:8" s="9" customFormat="1" ht="12.75">
      <c r="A1" s="3" t="s">
        <v>56</v>
      </c>
      <c r="B1" s="3"/>
      <c r="C1" s="3"/>
      <c r="D1" s="3"/>
      <c r="E1" s="3"/>
      <c r="F1" s="3"/>
      <c r="G1" s="2"/>
      <c r="H1" s="3" t="s">
        <v>60</v>
      </c>
    </row>
    <row r="2" spans="1:8" s="9" customFormat="1" ht="13.5" customHeight="1">
      <c r="A2" s="13"/>
      <c r="G2" s="2"/>
      <c r="H2" s="3" t="s">
        <v>61</v>
      </c>
    </row>
    <row r="3" spans="1:9" s="9" customFormat="1" ht="82.5" customHeight="1">
      <c r="A3" s="4" t="s">
        <v>14</v>
      </c>
      <c r="B3" s="7" t="s">
        <v>50</v>
      </c>
      <c r="C3" s="7" t="s">
        <v>51</v>
      </c>
      <c r="D3" s="7" t="s">
        <v>52</v>
      </c>
      <c r="E3" s="14" t="s">
        <v>53</v>
      </c>
      <c r="F3" s="51" t="s">
        <v>54</v>
      </c>
      <c r="G3" s="7" t="s">
        <v>58</v>
      </c>
      <c r="H3" s="7" t="s">
        <v>59</v>
      </c>
      <c r="I3" s="8" t="s">
        <v>20</v>
      </c>
    </row>
    <row r="4" spans="1:9" s="10" customFormat="1" ht="12.75">
      <c r="A4" s="75" t="s">
        <v>0</v>
      </c>
      <c r="B4" s="71">
        <v>0</v>
      </c>
      <c r="C4" s="71">
        <v>800000</v>
      </c>
      <c r="D4" s="71">
        <v>3053000</v>
      </c>
      <c r="E4" s="86">
        <v>3668748</v>
      </c>
      <c r="F4" s="15" t="s">
        <v>21</v>
      </c>
      <c r="G4" s="56">
        <v>2000000</v>
      </c>
      <c r="H4" s="71">
        <v>3500000</v>
      </c>
      <c r="I4" s="68">
        <f>H4*100/H37</f>
        <v>5.543402305928653</v>
      </c>
    </row>
    <row r="5" spans="1:9" s="10" customFormat="1" ht="13.5" thickBot="1">
      <c r="A5" s="76"/>
      <c r="B5" s="72"/>
      <c r="C5" s="72"/>
      <c r="D5" s="72"/>
      <c r="E5" s="84"/>
      <c r="F5" s="20" t="s">
        <v>22</v>
      </c>
      <c r="G5" s="57">
        <v>1500000</v>
      </c>
      <c r="H5" s="72"/>
      <c r="I5" s="66"/>
    </row>
    <row r="6" spans="1:9" s="10" customFormat="1" ht="13.5" thickBot="1">
      <c r="A6" s="22" t="s">
        <v>1</v>
      </c>
      <c r="B6" s="23">
        <v>0</v>
      </c>
      <c r="C6" s="23">
        <v>2692463</v>
      </c>
      <c r="D6" s="23">
        <v>3808160</v>
      </c>
      <c r="E6" s="24">
        <v>4004669</v>
      </c>
      <c r="F6" s="25" t="s">
        <v>23</v>
      </c>
      <c r="G6" s="58">
        <v>5500000</v>
      </c>
      <c r="H6" s="23">
        <v>5500000</v>
      </c>
      <c r="I6" s="26">
        <f>H6*100/H37</f>
        <v>8.711060766459312</v>
      </c>
    </row>
    <row r="7" spans="1:9" s="10" customFormat="1" ht="12.75">
      <c r="A7" s="77" t="s">
        <v>2</v>
      </c>
      <c r="B7" s="73">
        <v>6525486</v>
      </c>
      <c r="C7" s="73">
        <v>14362385</v>
      </c>
      <c r="D7" s="73">
        <v>10866200</v>
      </c>
      <c r="E7" s="83">
        <v>6007000</v>
      </c>
      <c r="F7" s="29" t="s">
        <v>24</v>
      </c>
      <c r="G7" s="59">
        <v>3000000</v>
      </c>
      <c r="H7" s="73">
        <v>9000000</v>
      </c>
      <c r="I7" s="65">
        <f>H7*100/H37</f>
        <v>14.254463072387965</v>
      </c>
    </row>
    <row r="8" spans="1:9" s="10" customFormat="1" ht="13.5" thickBot="1">
      <c r="A8" s="76"/>
      <c r="B8" s="72"/>
      <c r="C8" s="72"/>
      <c r="D8" s="72"/>
      <c r="E8" s="84"/>
      <c r="F8" s="31" t="s">
        <v>25</v>
      </c>
      <c r="G8" s="60">
        <v>6000000</v>
      </c>
      <c r="H8" s="72"/>
      <c r="I8" s="66"/>
    </row>
    <row r="9" spans="1:9" s="10" customFormat="1" ht="12.75">
      <c r="A9" s="78" t="s">
        <v>3</v>
      </c>
      <c r="B9" s="73">
        <v>2999597</v>
      </c>
      <c r="C9" s="73">
        <v>9063419</v>
      </c>
      <c r="D9" s="73">
        <v>3699791</v>
      </c>
      <c r="E9" s="83">
        <v>6345301</v>
      </c>
      <c r="F9" s="33" t="s">
        <v>26</v>
      </c>
      <c r="G9" s="61">
        <v>3000000</v>
      </c>
      <c r="H9" s="73">
        <v>6000000</v>
      </c>
      <c r="I9" s="65">
        <f>H9*100/H37</f>
        <v>9.502975381591977</v>
      </c>
    </row>
    <row r="10" spans="1:9" s="10" customFormat="1" ht="13.5" thickBot="1">
      <c r="A10" s="76"/>
      <c r="B10" s="72"/>
      <c r="C10" s="72"/>
      <c r="D10" s="72"/>
      <c r="E10" s="84"/>
      <c r="F10" s="20" t="s">
        <v>27</v>
      </c>
      <c r="G10" s="57">
        <v>3000000</v>
      </c>
      <c r="H10" s="72"/>
      <c r="I10" s="66"/>
    </row>
    <row r="11" spans="1:9" s="10" customFormat="1" ht="13.5" thickBot="1">
      <c r="A11" s="54" t="s">
        <v>4</v>
      </c>
      <c r="B11" s="23">
        <v>5372000</v>
      </c>
      <c r="C11" s="23">
        <v>980200</v>
      </c>
      <c r="D11" s="23">
        <v>2856900</v>
      </c>
      <c r="E11" s="24">
        <v>0</v>
      </c>
      <c r="F11" s="55" t="s">
        <v>55</v>
      </c>
      <c r="G11" s="58">
        <v>1800000</v>
      </c>
      <c r="H11" s="23">
        <v>1800000</v>
      </c>
      <c r="I11" s="26">
        <f>H11*100/H37</f>
        <v>2.850892614477593</v>
      </c>
    </row>
    <row r="12" spans="1:9" s="9" customFormat="1" ht="13.5" thickBot="1">
      <c r="A12" s="53" t="s">
        <v>5</v>
      </c>
      <c r="B12" s="18">
        <v>1611350</v>
      </c>
      <c r="C12" s="18">
        <v>1607720</v>
      </c>
      <c r="D12" s="18">
        <v>1604478</v>
      </c>
      <c r="E12" s="19">
        <v>1408980</v>
      </c>
      <c r="F12" s="34" t="s">
        <v>28</v>
      </c>
      <c r="G12" s="60">
        <v>1500000</v>
      </c>
      <c r="H12" s="18">
        <v>1500000</v>
      </c>
      <c r="I12" s="21">
        <f>H12*100/H37</f>
        <v>2.375743845397994</v>
      </c>
    </row>
    <row r="13" spans="1:9" s="10" customFormat="1" ht="12.75">
      <c r="A13" s="78" t="s">
        <v>6</v>
      </c>
      <c r="B13" s="73">
        <v>4522650</v>
      </c>
      <c r="C13" s="73">
        <v>1800000</v>
      </c>
      <c r="D13" s="73">
        <v>7742033</v>
      </c>
      <c r="E13" s="83">
        <v>1498830</v>
      </c>
      <c r="F13" s="33" t="s">
        <v>29</v>
      </c>
      <c r="G13" s="61">
        <v>1500000</v>
      </c>
      <c r="H13" s="73">
        <v>4500000</v>
      </c>
      <c r="I13" s="65">
        <f>H13*100/H37</f>
        <v>7.127231536193983</v>
      </c>
    </row>
    <row r="14" spans="1:9" s="10" customFormat="1" ht="12.75">
      <c r="A14" s="79"/>
      <c r="B14" s="74"/>
      <c r="C14" s="74"/>
      <c r="D14" s="74"/>
      <c r="E14" s="85"/>
      <c r="F14" s="16" t="s">
        <v>42</v>
      </c>
      <c r="G14" s="62">
        <v>1500000</v>
      </c>
      <c r="H14" s="74"/>
      <c r="I14" s="67"/>
    </row>
    <row r="15" spans="1:9" s="10" customFormat="1" ht="13.5" thickBot="1">
      <c r="A15" s="76"/>
      <c r="B15" s="72"/>
      <c r="C15" s="72"/>
      <c r="D15" s="72"/>
      <c r="E15" s="84"/>
      <c r="F15" s="31" t="s">
        <v>43</v>
      </c>
      <c r="G15" s="60">
        <v>1500000</v>
      </c>
      <c r="H15" s="72"/>
      <c r="I15" s="66"/>
    </row>
    <row r="16" spans="1:9" s="10" customFormat="1" ht="12.75">
      <c r="A16" s="80" t="s">
        <v>48</v>
      </c>
      <c r="B16" s="73">
        <v>5964950</v>
      </c>
      <c r="C16" s="73">
        <v>12215000</v>
      </c>
      <c r="D16" s="73">
        <v>10996871</v>
      </c>
      <c r="E16" s="83">
        <v>10978885</v>
      </c>
      <c r="F16" s="35" t="s">
        <v>30</v>
      </c>
      <c r="G16" s="59">
        <v>1000000</v>
      </c>
      <c r="H16" s="73">
        <v>8038120</v>
      </c>
      <c r="I16" s="65">
        <f>H16*100/H37</f>
        <v>12.731009412380349</v>
      </c>
    </row>
    <row r="17" spans="1:9" s="10" customFormat="1" ht="12.75">
      <c r="A17" s="81"/>
      <c r="B17" s="74"/>
      <c r="C17" s="74"/>
      <c r="D17" s="74"/>
      <c r="E17" s="85"/>
      <c r="F17" s="16" t="s">
        <v>31</v>
      </c>
      <c r="G17" s="62">
        <v>3000000</v>
      </c>
      <c r="H17" s="74"/>
      <c r="I17" s="67"/>
    </row>
    <row r="18" spans="1:9" s="10" customFormat="1" ht="12.75">
      <c r="A18" s="81"/>
      <c r="B18" s="74"/>
      <c r="C18" s="74"/>
      <c r="D18" s="74"/>
      <c r="E18" s="85"/>
      <c r="F18" s="16" t="s">
        <v>32</v>
      </c>
      <c r="G18" s="62">
        <v>2500000</v>
      </c>
      <c r="H18" s="74"/>
      <c r="I18" s="67"/>
    </row>
    <row r="19" spans="1:9" s="10" customFormat="1" ht="13.5" thickBot="1">
      <c r="A19" s="82"/>
      <c r="B19" s="72"/>
      <c r="C19" s="72"/>
      <c r="D19" s="72"/>
      <c r="E19" s="84"/>
      <c r="F19" s="31" t="s">
        <v>18</v>
      </c>
      <c r="G19" s="60">
        <v>1538120</v>
      </c>
      <c r="H19" s="72"/>
      <c r="I19" s="66"/>
    </row>
    <row r="20" spans="1:9" s="10" customFormat="1" ht="12.75">
      <c r="A20" s="80" t="s">
        <v>49</v>
      </c>
      <c r="B20" s="73">
        <v>5821700</v>
      </c>
      <c r="C20" s="73">
        <v>10022656</v>
      </c>
      <c r="D20" s="73">
        <v>3996294</v>
      </c>
      <c r="E20" s="83">
        <v>7921491</v>
      </c>
      <c r="F20" s="35" t="s">
        <v>33</v>
      </c>
      <c r="G20" s="59">
        <v>2000000</v>
      </c>
      <c r="H20" s="73">
        <v>6000000</v>
      </c>
      <c r="I20" s="65">
        <f>H20*100/H37</f>
        <v>9.502975381591977</v>
      </c>
    </row>
    <row r="21" spans="1:9" s="1" customFormat="1" ht="12.75">
      <c r="A21" s="81"/>
      <c r="B21" s="74"/>
      <c r="C21" s="74"/>
      <c r="D21" s="74"/>
      <c r="E21" s="85"/>
      <c r="F21" s="17" t="s">
        <v>34</v>
      </c>
      <c r="G21" s="63">
        <v>2000000</v>
      </c>
      <c r="H21" s="74"/>
      <c r="I21" s="67"/>
    </row>
    <row r="22" spans="1:9" s="10" customFormat="1" ht="13.5" thickBot="1">
      <c r="A22" s="82"/>
      <c r="B22" s="72"/>
      <c r="C22" s="72"/>
      <c r="D22" s="72"/>
      <c r="E22" s="84"/>
      <c r="F22" s="20" t="s">
        <v>35</v>
      </c>
      <c r="G22" s="57">
        <v>2000000</v>
      </c>
      <c r="H22" s="72"/>
      <c r="I22" s="66"/>
    </row>
    <row r="23" spans="1:9" s="10" customFormat="1" ht="13.5" thickBot="1">
      <c r="A23" s="32" t="s">
        <v>7</v>
      </c>
      <c r="B23" s="27">
        <v>0</v>
      </c>
      <c r="C23" s="27">
        <v>4999769</v>
      </c>
      <c r="D23" s="27">
        <v>380000</v>
      </c>
      <c r="E23" s="28">
        <v>4647106</v>
      </c>
      <c r="F23" s="36" t="s">
        <v>36</v>
      </c>
      <c r="G23" s="59">
        <v>2000000</v>
      </c>
      <c r="H23" s="27">
        <v>2000000</v>
      </c>
      <c r="I23" s="30">
        <f>H23*100/H37</f>
        <v>3.167658460530659</v>
      </c>
    </row>
    <row r="24" spans="1:9" s="12" customFormat="1" ht="12.75">
      <c r="A24" s="78" t="s">
        <v>8</v>
      </c>
      <c r="B24" s="73">
        <v>4098915</v>
      </c>
      <c r="C24" s="73">
        <v>7849256</v>
      </c>
      <c r="D24" s="73">
        <v>7558627</v>
      </c>
      <c r="E24" s="83">
        <v>8480092</v>
      </c>
      <c r="F24" s="33" t="s">
        <v>47</v>
      </c>
      <c r="G24" s="64">
        <v>500000</v>
      </c>
      <c r="H24" s="73">
        <v>5300000</v>
      </c>
      <c r="I24" s="65">
        <f>H24*100/H37</f>
        <v>8.394294920406246</v>
      </c>
    </row>
    <row r="25" spans="1:9" s="11" customFormat="1" ht="12.75">
      <c r="A25" s="79"/>
      <c r="B25" s="74"/>
      <c r="C25" s="74"/>
      <c r="D25" s="74"/>
      <c r="E25" s="85"/>
      <c r="F25" s="16" t="s">
        <v>44</v>
      </c>
      <c r="G25" s="63">
        <v>1000000</v>
      </c>
      <c r="H25" s="74"/>
      <c r="I25" s="67"/>
    </row>
    <row r="26" spans="1:9" s="11" customFormat="1" ht="12.75">
      <c r="A26" s="79"/>
      <c r="B26" s="74"/>
      <c r="C26" s="74"/>
      <c r="D26" s="74"/>
      <c r="E26" s="85"/>
      <c r="F26" s="16" t="s">
        <v>45</v>
      </c>
      <c r="G26" s="62">
        <v>2500000</v>
      </c>
      <c r="H26" s="74"/>
      <c r="I26" s="67"/>
    </row>
    <row r="27" spans="1:9" s="11" customFormat="1" ht="12.75">
      <c r="A27" s="79"/>
      <c r="B27" s="74"/>
      <c r="C27" s="74"/>
      <c r="D27" s="74"/>
      <c r="E27" s="85"/>
      <c r="F27" s="16" t="s">
        <v>46</v>
      </c>
      <c r="G27" s="62">
        <v>300000</v>
      </c>
      <c r="H27" s="74"/>
      <c r="I27" s="67"/>
    </row>
    <row r="28" spans="1:9" s="10" customFormat="1" ht="13.5" thickBot="1">
      <c r="A28" s="76"/>
      <c r="B28" s="72"/>
      <c r="C28" s="72"/>
      <c r="D28" s="72"/>
      <c r="E28" s="84"/>
      <c r="F28" s="31" t="s">
        <v>17</v>
      </c>
      <c r="G28" s="60">
        <v>1000000</v>
      </c>
      <c r="H28" s="72"/>
      <c r="I28" s="66"/>
    </row>
    <row r="29" spans="1:9" s="9" customFormat="1" ht="13.5" thickBot="1">
      <c r="A29" s="37" t="s">
        <v>16</v>
      </c>
      <c r="B29" s="23">
        <v>1999900</v>
      </c>
      <c r="C29" s="23">
        <v>3000000</v>
      </c>
      <c r="D29" s="23">
        <v>3800000</v>
      </c>
      <c r="E29" s="24">
        <v>4987462</v>
      </c>
      <c r="F29" s="38" t="s">
        <v>37</v>
      </c>
      <c r="G29" s="58">
        <v>5500000</v>
      </c>
      <c r="H29" s="23">
        <v>5500000</v>
      </c>
      <c r="I29" s="26">
        <f>H29*100/H37</f>
        <v>8.711060766459312</v>
      </c>
    </row>
    <row r="30" spans="1:9" s="10" customFormat="1" ht="13.5" thickBot="1">
      <c r="A30" s="39" t="s">
        <v>15</v>
      </c>
      <c r="B30" s="23">
        <v>522625</v>
      </c>
      <c r="C30" s="23">
        <v>0</v>
      </c>
      <c r="D30" s="23">
        <v>536485</v>
      </c>
      <c r="E30" s="24">
        <v>0</v>
      </c>
      <c r="F30" s="40" t="s">
        <v>19</v>
      </c>
      <c r="G30" s="58">
        <v>0</v>
      </c>
      <c r="H30" s="23">
        <v>0</v>
      </c>
      <c r="I30" s="26">
        <f>H30*100/H37</f>
        <v>0</v>
      </c>
    </row>
    <row r="31" spans="1:9" s="9" customFormat="1" ht="13.5" thickBot="1">
      <c r="A31" s="41" t="s">
        <v>9</v>
      </c>
      <c r="B31" s="23">
        <v>70000</v>
      </c>
      <c r="C31" s="23">
        <v>500000</v>
      </c>
      <c r="D31" s="23">
        <v>1814119</v>
      </c>
      <c r="E31" s="24">
        <v>1500000</v>
      </c>
      <c r="F31" s="52" t="s">
        <v>19</v>
      </c>
      <c r="G31" s="58">
        <v>0</v>
      </c>
      <c r="H31" s="23">
        <v>0</v>
      </c>
      <c r="I31" s="26">
        <f>H31*100/H37</f>
        <v>0</v>
      </c>
    </row>
    <row r="32" spans="1:9" s="9" customFormat="1" ht="12.75">
      <c r="A32" s="69" t="s">
        <v>10</v>
      </c>
      <c r="B32" s="73">
        <v>0</v>
      </c>
      <c r="C32" s="73">
        <v>1599826</v>
      </c>
      <c r="D32" s="73">
        <v>5138846</v>
      </c>
      <c r="E32" s="83">
        <v>5698930</v>
      </c>
      <c r="F32" s="42" t="s">
        <v>39</v>
      </c>
      <c r="G32" s="61">
        <v>0</v>
      </c>
      <c r="H32" s="73">
        <v>2000000</v>
      </c>
      <c r="I32" s="65">
        <f>H32*100/H37</f>
        <v>3.167658460530659</v>
      </c>
    </row>
    <row r="33" spans="1:9" s="9" customFormat="1" ht="13.5" thickBot="1">
      <c r="A33" s="70"/>
      <c r="B33" s="72"/>
      <c r="C33" s="72"/>
      <c r="D33" s="72"/>
      <c r="E33" s="84"/>
      <c r="F33" s="43" t="s">
        <v>40</v>
      </c>
      <c r="G33" s="57">
        <v>2000000</v>
      </c>
      <c r="H33" s="72"/>
      <c r="I33" s="66"/>
    </row>
    <row r="34" spans="1:9" s="9" customFormat="1" ht="13.5" thickBot="1">
      <c r="A34" s="39" t="s">
        <v>11</v>
      </c>
      <c r="B34" s="23">
        <v>0</v>
      </c>
      <c r="C34" s="23">
        <v>1382512</v>
      </c>
      <c r="D34" s="23">
        <v>2395250</v>
      </c>
      <c r="E34" s="24">
        <v>2000000</v>
      </c>
      <c r="F34" s="25" t="s">
        <v>41</v>
      </c>
      <c r="G34" s="58">
        <v>2500000</v>
      </c>
      <c r="H34" s="23">
        <v>2500000</v>
      </c>
      <c r="I34" s="26">
        <f>H34*100/H37</f>
        <v>3.9595730756633234</v>
      </c>
    </row>
    <row r="35" spans="1:9" s="9" customFormat="1" ht="13.5" thickBot="1">
      <c r="A35" s="41" t="s">
        <v>12</v>
      </c>
      <c r="B35" s="23">
        <v>2000000</v>
      </c>
      <c r="C35" s="23">
        <v>1452200</v>
      </c>
      <c r="D35" s="23">
        <v>1759794</v>
      </c>
      <c r="E35" s="24">
        <v>1500000</v>
      </c>
      <c r="F35" s="47" t="s">
        <v>19</v>
      </c>
      <c r="G35" s="58">
        <v>0</v>
      </c>
      <c r="H35" s="23">
        <v>0</v>
      </c>
      <c r="I35" s="26">
        <f>H35*100/H37</f>
        <v>0</v>
      </c>
    </row>
    <row r="36" spans="1:9" s="10" customFormat="1" ht="13.5" thickBot="1">
      <c r="A36" s="41" t="s">
        <v>38</v>
      </c>
      <c r="B36" s="23">
        <v>0</v>
      </c>
      <c r="C36" s="23">
        <v>0</v>
      </c>
      <c r="D36" s="23"/>
      <c r="E36" s="24">
        <v>0</v>
      </c>
      <c r="F36" s="47" t="s">
        <v>19</v>
      </c>
      <c r="G36" s="58">
        <v>0</v>
      </c>
      <c r="H36" s="23">
        <v>0</v>
      </c>
      <c r="I36" s="26">
        <f>H36*100/H37</f>
        <v>0</v>
      </c>
    </row>
    <row r="37" spans="1:9" s="5" customFormat="1" ht="15.75">
      <c r="A37" s="44" t="s">
        <v>13</v>
      </c>
      <c r="B37" s="45">
        <f>SUM(B4:B36)</f>
        <v>41509173</v>
      </c>
      <c r="C37" s="45">
        <f>SUM(C4:C36)</f>
        <v>74327406</v>
      </c>
      <c r="D37" s="45">
        <f>SUM(D4:D36)</f>
        <v>72006848</v>
      </c>
      <c r="E37" s="46">
        <f>SUM(E4:E36)</f>
        <v>70647494</v>
      </c>
      <c r="F37" s="48" t="s">
        <v>57</v>
      </c>
      <c r="G37" s="49">
        <f>SUM(G4:G36)</f>
        <v>63138120</v>
      </c>
      <c r="H37" s="45">
        <f>SUM(H4:H36)</f>
        <v>63138120</v>
      </c>
      <c r="I37" s="50">
        <f>SUM(I4:I36)</f>
        <v>100.00000000000001</v>
      </c>
    </row>
    <row r="39" ht="12.75">
      <c r="G39" s="6"/>
    </row>
    <row r="40" spans="1:6" ht="12.75">
      <c r="A40" s="3"/>
      <c r="F40" s="3"/>
    </row>
    <row r="41" spans="1:6" ht="12.75">
      <c r="A41" s="6"/>
      <c r="F41" s="6"/>
    </row>
  </sheetData>
  <mergeCells count="56">
    <mergeCell ref="E24:E28"/>
    <mergeCell ref="D32:D33"/>
    <mergeCell ref="E32:E33"/>
    <mergeCell ref="E16:E19"/>
    <mergeCell ref="D20:D22"/>
    <mergeCell ref="E20:E22"/>
    <mergeCell ref="E9:E10"/>
    <mergeCell ref="D13:D15"/>
    <mergeCell ref="E13:E15"/>
    <mergeCell ref="E4:E5"/>
    <mergeCell ref="D7:D8"/>
    <mergeCell ref="E7:E8"/>
    <mergeCell ref="B24:B28"/>
    <mergeCell ref="B32:B33"/>
    <mergeCell ref="D4:D5"/>
    <mergeCell ref="D9:D10"/>
    <mergeCell ref="D16:D19"/>
    <mergeCell ref="D24:D28"/>
    <mergeCell ref="C24:C28"/>
    <mergeCell ref="C32:C33"/>
    <mergeCell ref="C13:C15"/>
    <mergeCell ref="C20:C22"/>
    <mergeCell ref="A24:A28"/>
    <mergeCell ref="B4:B5"/>
    <mergeCell ref="B7:B8"/>
    <mergeCell ref="B9:B10"/>
    <mergeCell ref="B13:B15"/>
    <mergeCell ref="B16:B19"/>
    <mergeCell ref="B20:B22"/>
    <mergeCell ref="A13:A15"/>
    <mergeCell ref="A16:A19"/>
    <mergeCell ref="A20:A22"/>
    <mergeCell ref="A7:A8"/>
    <mergeCell ref="A9:A10"/>
    <mergeCell ref="C16:C19"/>
    <mergeCell ref="C4:C5"/>
    <mergeCell ref="C7:C8"/>
    <mergeCell ref="C9:C10"/>
    <mergeCell ref="A32:A33"/>
    <mergeCell ref="H4:H5"/>
    <mergeCell ref="H7:H8"/>
    <mergeCell ref="H9:H10"/>
    <mergeCell ref="H13:H15"/>
    <mergeCell ref="H16:H19"/>
    <mergeCell ref="H20:H22"/>
    <mergeCell ref="H24:H28"/>
    <mergeCell ref="H32:H33"/>
    <mergeCell ref="A4:A5"/>
    <mergeCell ref="I32:I33"/>
    <mergeCell ref="I24:I28"/>
    <mergeCell ref="I20:I22"/>
    <mergeCell ref="I4:I5"/>
    <mergeCell ref="I16:I19"/>
    <mergeCell ref="I13:I15"/>
    <mergeCell ref="I9:I10"/>
    <mergeCell ref="I7:I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schallnerova</cp:lastModifiedBy>
  <cp:lastPrinted>2006-02-02T08:23:14Z</cp:lastPrinted>
  <dcterms:created xsi:type="dcterms:W3CDTF">2003-04-28T07:24:54Z</dcterms:created>
  <dcterms:modified xsi:type="dcterms:W3CDTF">2006-02-02T08:23:20Z</dcterms:modified>
  <cp:category/>
  <cp:version/>
  <cp:contentType/>
  <cp:contentStatus/>
</cp:coreProperties>
</file>