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-39-2017-66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<sst xmlns="http://schemas.openxmlformats.org/spreadsheetml/2006/main" count="72" uniqueCount="69">
  <si>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Gymnázium, Střední odborná škola a Vyšší odborná škola Ledeč nad Sázavou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</si>
  <si>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</si>
  <si>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</si>
  <si>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</si>
  <si>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</si>
  <si>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Vyšší odborná škola, Obchodní akademie a Střední odborné učiliště technické Chotěboř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</si>
  <si>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</si>
  <si>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</si>
  <si>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</si>
  <si>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</si>
  <si>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škola průmyslová, technická a automobilní Jihlava</t>
  </si>
  <si>
    <t>Střední škola stavební Jihlava</t>
  </si>
  <si>
    <t>Střední průmyslová škola a Střední odborné učiliště Pelhřimov</t>
  </si>
  <si>
    <t>Obchodní akademie Dr. Albína Bráfa, Hotelová škola a Jazyková škola s právem státní jazykové zkoušky Třebíč</t>
  </si>
  <si>
    <t>Střední škola řemesel a služeb Moravské Budějovice</t>
  </si>
  <si>
    <t>Střední odborná škola Nové Město na Moravě</t>
  </si>
  <si>
    <t>Vyšší odborná škola a Střední průmyslová škola Žďár nad Sázavou</t>
  </si>
  <si>
    <t>Hotelová škola Světlá a Střední odborná škola řemesel Velké Meziříčí</t>
  </si>
  <si>
    <t>H</t>
  </si>
  <si>
    <t>M</t>
  </si>
  <si>
    <t>L</t>
  </si>
  <si>
    <t>1.</t>
  </si>
  <si>
    <t>3.</t>
  </si>
  <si>
    <t>4.</t>
  </si>
  <si>
    <t>CELKEM</t>
  </si>
  <si>
    <t>Gymnázium a Obchodní akademie Pelhřimov</t>
  </si>
  <si>
    <t>Střední zdravotnická škola a Vyšší odborná škola zdravotnická Žďár nad Sázavou</t>
  </si>
  <si>
    <t>Střední zdravotnická škola a Vyšší odborná škola zdravotnická Havlíčkův Brod</t>
  </si>
  <si>
    <t>Střední průmyslová škola stavební akademika Stanislava Bechyně, Havlíčkův Brod, Jihlavská 628</t>
  </si>
  <si>
    <t>§</t>
  </si>
  <si>
    <t>ID dotace</t>
  </si>
  <si>
    <t>IČO</t>
  </si>
  <si>
    <t>60126647</t>
  </si>
  <si>
    <t>60418451</t>
  </si>
  <si>
    <t>15060977</t>
  </si>
  <si>
    <t>00836591</t>
  </si>
  <si>
    <t>00055069</t>
  </si>
  <si>
    <t>00055450</t>
  </si>
  <si>
    <t>00637696</t>
  </si>
  <si>
    <t>00581119</t>
  </si>
  <si>
    <t>Název školy</t>
  </si>
  <si>
    <t>Celkem</t>
  </si>
  <si>
    <t>Náklady v Kč</t>
  </si>
  <si>
    <t>Počet účastníků monitorování</t>
  </si>
  <si>
    <t>počet stran: 1</t>
  </si>
  <si>
    <t>Návrh podpory monitorování žáků učebních a maturitních oborů</t>
  </si>
  <si>
    <t>O02356.0001</t>
  </si>
  <si>
    <t>O02356.0002</t>
  </si>
  <si>
    <t>O02356.0003</t>
  </si>
  <si>
    <t>O02356.0004</t>
  </si>
  <si>
    <t>O02356.0005</t>
  </si>
  <si>
    <t>O02356.0006</t>
  </si>
  <si>
    <t>O02356.0007</t>
  </si>
  <si>
    <t>O02356.0008</t>
  </si>
  <si>
    <t>O02356.0009</t>
  </si>
  <si>
    <t>O02356.0010</t>
  </si>
  <si>
    <t>O02356.0011</t>
  </si>
  <si>
    <t>O02356.0012</t>
  </si>
  <si>
    <t>O02356.0013</t>
  </si>
  <si>
    <t>O02356.0014</t>
  </si>
  <si>
    <t>O02356.0015</t>
  </si>
  <si>
    <t>O02356.0016</t>
  </si>
  <si>
    <t>O02356.0017</t>
  </si>
  <si>
    <t>O02356.0018</t>
  </si>
  <si>
    <t>O02356.0019</t>
  </si>
  <si>
    <t>O02356.0020</t>
  </si>
  <si>
    <t>O02356.0021</t>
  </si>
  <si>
    <t>O02356.0022</t>
  </si>
  <si>
    <t>RK-39-2017-66,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</si>
</sst>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4" fontId="0" fillId="33" borderId="21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4" fontId="0" fillId="33" borderId="24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" fontId="0" fillId="33" borderId="28" xfId="0" applyNumberFormat="1" applyFill="1" applyBorder="1" applyAlignment="1">
      <alignment vertical="center"/>
    </xf>
    <xf numFmtId="3" fontId="21" fillId="33" borderId="29" xfId="0" applyNumberFormat="1" applyFont="1" applyFill="1" applyBorder="1" applyAlignment="1">
      <alignment vertical="center"/>
    </xf>
    <xf numFmtId="3" fontId="21" fillId="33" borderId="30" xfId="0" applyNumberFormat="1" applyFont="1" applyFill="1" applyBorder="1" applyAlignment="1">
      <alignment vertical="center"/>
    </xf>
    <xf numFmtId="3" fontId="21" fillId="33" borderId="31" xfId="0" applyNumberFormat="1" applyFont="1" applyFill="1" applyBorder="1" applyAlignment="1">
      <alignment vertical="center"/>
    </xf>
    <xf numFmtId="3" fontId="21" fillId="33" borderId="32" xfId="0" applyNumberFormat="1" applyFont="1" applyFill="1" applyBorder="1" applyAlignment="1">
      <alignment vertical="center"/>
    </xf>
    <xf numFmtId="4" fontId="21" fillId="33" borderId="33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left" wrapText="1"/>
    </xf>
    <xf numFmtId="0" fontId="21" fillId="33" borderId="40" xfId="0" applyFont="1" applyFill="1" applyBorder="1" applyAlignment="1">
      <alignment horizontal="left" wrapText="1"/>
    </xf>
    <xf numFmtId="0" fontId="21" fillId="33" borderId="41" xfId="0" applyFont="1" applyFill="1" applyBorder="1" applyAlignment="1">
      <alignment horizontal="left" wrapText="1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/>
    </xf>
    <xf numFmtId="0" fontId="21" fillId="33" borderId="44" xfId="0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/>
    </xf>
    <xf numFmtId="0" fontId="21" fillId="33" borderId="42" xfId="0" applyFont="1" applyFill="1" applyBorder="1" applyAlignment="1">
      <alignment horizontal="center" wrapText="1"/>
    </xf>
    <xf numFmtId="0" fontId="21" fillId="33" borderId="46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/>
    </xf>
    <xf numFmtId="0" fontId="21" fillId="33" borderId="48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7.00390625" style="0" customWidth="1"/>
    <col min="2" max="2" width="12.8515625" style="0" customWidth="1"/>
    <col min="4" max="4" width="84.7109375" style="0" customWidth="1"/>
    <col min="5" max="10" width="6.8515625" style="0" customWidth="1"/>
    <col min="11" max="11" width="7.8515625" style="0" customWidth="1"/>
    <col min="12" max="12" width="11.140625" style="0" customWidth="1"/>
  </cols>
  <sheetData>
    <row r="1" ht="15">
      <c r="L1" s="17" t="s">
        <v>68</v>
      </c>
    </row>
    <row r="2" spans="1:12" ht="15.75" thickBot="1">
      <c r="A2" s="16" t="s">
        <v>45</v>
      </c>
      <c r="L2" s="17" t="s">
        <v>44</v>
      </c>
    </row>
    <row r="3" spans="1:11" ht="19.5" customHeight="1" thickBot="1">
      <c r="A3" s="16"/>
      <c r="C3" s="16"/>
      <c r="E3" s="50" t="s">
        <v>43</v>
      </c>
      <c r="F3" s="51"/>
      <c r="G3" s="51"/>
      <c r="H3" s="51"/>
      <c r="I3" s="51"/>
      <c r="J3" s="51"/>
      <c r="K3" s="52"/>
    </row>
    <row r="4" spans="1:12" ht="15.75" thickBot="1">
      <c r="A4" s="58" t="s">
        <v>29</v>
      </c>
      <c r="B4" s="60" t="s">
        <v>30</v>
      </c>
      <c r="C4" s="41" t="s">
        <v>31</v>
      </c>
      <c r="D4" s="43" t="s">
        <v>40</v>
      </c>
      <c r="E4" s="55" t="s">
        <v>18</v>
      </c>
      <c r="F4" s="56"/>
      <c r="G4" s="57" t="s">
        <v>19</v>
      </c>
      <c r="H4" s="56"/>
      <c r="I4" s="57" t="s">
        <v>20</v>
      </c>
      <c r="J4" s="56"/>
      <c r="K4" s="48" t="s">
        <v>41</v>
      </c>
      <c r="L4" s="53" t="s">
        <v>42</v>
      </c>
    </row>
    <row r="5" spans="1:12" ht="15.75" thickBot="1">
      <c r="A5" s="59"/>
      <c r="B5" s="61"/>
      <c r="C5" s="42"/>
      <c r="D5" s="44"/>
      <c r="E5" s="11" t="s">
        <v>21</v>
      </c>
      <c r="F5" s="2" t="s">
        <v>22</v>
      </c>
      <c r="G5" s="2" t="s">
        <v>21</v>
      </c>
      <c r="H5" s="2" t="s">
        <v>23</v>
      </c>
      <c r="I5" s="2" t="s">
        <v>21</v>
      </c>
      <c r="J5" s="3" t="s">
        <v>23</v>
      </c>
      <c r="K5" s="49"/>
      <c r="L5" s="54"/>
    </row>
    <row r="6" spans="1:12" ht="15">
      <c r="A6" s="13">
        <v>3299</v>
      </c>
      <c r="B6" s="14" t="s">
        <v>46</v>
      </c>
      <c r="C6" s="14" t="s">
        <v>32</v>
      </c>
      <c r="D6" s="15" t="s">
        <v>0</v>
      </c>
      <c r="E6" s="18">
        <v>11</v>
      </c>
      <c r="F6" s="19">
        <v>18</v>
      </c>
      <c r="G6" s="19"/>
      <c r="H6" s="19"/>
      <c r="I6" s="19">
        <v>18</v>
      </c>
      <c r="J6" s="20">
        <v>4</v>
      </c>
      <c r="K6" s="20">
        <f>SUM(E6:J6)</f>
        <v>51</v>
      </c>
      <c r="L6" s="21">
        <v>4865</v>
      </c>
    </row>
    <row r="7" spans="1:12" ht="15">
      <c r="A7" s="4">
        <v>3299</v>
      </c>
      <c r="B7" s="8" t="s">
        <v>47</v>
      </c>
      <c r="C7" s="5">
        <v>62540050</v>
      </c>
      <c r="D7" s="12" t="s">
        <v>1</v>
      </c>
      <c r="E7" s="22">
        <v>85</v>
      </c>
      <c r="F7" s="23">
        <v>73</v>
      </c>
      <c r="G7" s="23"/>
      <c r="H7" s="23"/>
      <c r="I7" s="23"/>
      <c r="J7" s="24"/>
      <c r="K7" s="24">
        <f aca="true" t="shared" si="0" ref="K7:K27">SUM(E7:J7)</f>
        <v>158</v>
      </c>
      <c r="L7" s="25">
        <v>15264</v>
      </c>
    </row>
    <row r="8" spans="1:12" ht="15">
      <c r="A8" s="4">
        <v>3299</v>
      </c>
      <c r="B8" s="8" t="s">
        <v>48</v>
      </c>
      <c r="C8" s="5" t="s">
        <v>33</v>
      </c>
      <c r="D8" s="12" t="s">
        <v>2</v>
      </c>
      <c r="E8" s="22">
        <v>42</v>
      </c>
      <c r="F8" s="23">
        <v>50</v>
      </c>
      <c r="G8" s="23"/>
      <c r="H8" s="23"/>
      <c r="I8" s="23"/>
      <c r="J8" s="24"/>
      <c r="K8" s="24">
        <f t="shared" si="0"/>
        <v>92</v>
      </c>
      <c r="L8" s="25">
        <v>7155</v>
      </c>
    </row>
    <row r="9" spans="1:12" ht="15">
      <c r="A9" s="4">
        <v>3299</v>
      </c>
      <c r="B9" s="8" t="s">
        <v>49</v>
      </c>
      <c r="C9" s="5">
        <v>66610702</v>
      </c>
      <c r="D9" s="12" t="s">
        <v>3</v>
      </c>
      <c r="E9" s="22">
        <v>86</v>
      </c>
      <c r="F9" s="23">
        <v>97</v>
      </c>
      <c r="G9" s="23">
        <v>53</v>
      </c>
      <c r="H9" s="23">
        <v>60</v>
      </c>
      <c r="I9" s="23">
        <v>59</v>
      </c>
      <c r="J9" s="24">
        <v>37</v>
      </c>
      <c r="K9" s="24">
        <f t="shared" si="0"/>
        <v>392</v>
      </c>
      <c r="L9" s="25">
        <v>35393</v>
      </c>
    </row>
    <row r="10" spans="1:12" ht="30">
      <c r="A10" s="4">
        <v>3299</v>
      </c>
      <c r="B10" s="8" t="s">
        <v>50</v>
      </c>
      <c r="C10" s="5">
        <v>48895504</v>
      </c>
      <c r="D10" s="12" t="s">
        <v>4</v>
      </c>
      <c r="E10" s="22">
        <v>27</v>
      </c>
      <c r="F10" s="23">
        <v>43</v>
      </c>
      <c r="G10" s="23">
        <v>16</v>
      </c>
      <c r="H10" s="23">
        <v>18</v>
      </c>
      <c r="I10" s="23"/>
      <c r="J10" s="24"/>
      <c r="K10" s="24">
        <f t="shared" si="0"/>
        <v>104</v>
      </c>
      <c r="L10" s="25">
        <v>12307</v>
      </c>
    </row>
    <row r="11" spans="1:12" ht="15">
      <c r="A11" s="4">
        <v>3299</v>
      </c>
      <c r="B11" s="8" t="s">
        <v>51</v>
      </c>
      <c r="C11" s="5">
        <v>60126671</v>
      </c>
      <c r="D11" s="12" t="s">
        <v>5</v>
      </c>
      <c r="E11" s="22">
        <v>48</v>
      </c>
      <c r="F11" s="23">
        <v>47</v>
      </c>
      <c r="G11" s="23"/>
      <c r="H11" s="23"/>
      <c r="I11" s="23"/>
      <c r="J11" s="24"/>
      <c r="K11" s="24">
        <f t="shared" si="0"/>
        <v>95</v>
      </c>
      <c r="L11" s="25">
        <v>9063</v>
      </c>
    </row>
    <row r="12" spans="1:12" ht="15">
      <c r="A12" s="4">
        <v>3299</v>
      </c>
      <c r="B12" s="8" t="s">
        <v>52</v>
      </c>
      <c r="C12" s="5">
        <v>60126817</v>
      </c>
      <c r="D12" s="12" t="s">
        <v>6</v>
      </c>
      <c r="E12" s="22">
        <v>41</v>
      </c>
      <c r="F12" s="23">
        <v>57</v>
      </c>
      <c r="G12" s="23">
        <v>82</v>
      </c>
      <c r="H12" s="23"/>
      <c r="I12" s="23"/>
      <c r="J12" s="24"/>
      <c r="K12" s="24">
        <f t="shared" si="0"/>
        <v>180</v>
      </c>
      <c r="L12" s="25">
        <v>17172</v>
      </c>
    </row>
    <row r="13" spans="1:12" ht="30">
      <c r="A13" s="4">
        <v>3299</v>
      </c>
      <c r="B13" s="8" t="s">
        <v>53</v>
      </c>
      <c r="C13" s="6" t="s">
        <v>34</v>
      </c>
      <c r="D13" s="12" t="s">
        <v>7</v>
      </c>
      <c r="E13" s="22">
        <v>25</v>
      </c>
      <c r="F13" s="23">
        <v>30</v>
      </c>
      <c r="G13" s="23"/>
      <c r="H13" s="23"/>
      <c r="I13" s="23"/>
      <c r="J13" s="24"/>
      <c r="K13" s="24">
        <f t="shared" si="0"/>
        <v>55</v>
      </c>
      <c r="L13" s="25">
        <v>5247</v>
      </c>
    </row>
    <row r="14" spans="1:12" ht="15">
      <c r="A14" s="4">
        <v>3299</v>
      </c>
      <c r="B14" s="8" t="s">
        <v>54</v>
      </c>
      <c r="C14" s="5">
        <v>48461636</v>
      </c>
      <c r="D14" s="12" t="s">
        <v>8</v>
      </c>
      <c r="E14" s="22">
        <v>44</v>
      </c>
      <c r="F14" s="23">
        <v>30</v>
      </c>
      <c r="G14" s="23"/>
      <c r="H14" s="23"/>
      <c r="I14" s="23"/>
      <c r="J14" s="24"/>
      <c r="K14" s="24">
        <f t="shared" si="0"/>
        <v>74</v>
      </c>
      <c r="L14" s="25">
        <v>7060</v>
      </c>
    </row>
    <row r="15" spans="1:12" ht="30">
      <c r="A15" s="4">
        <v>3299</v>
      </c>
      <c r="B15" s="8" t="s">
        <v>55</v>
      </c>
      <c r="C15" s="5" t="s">
        <v>35</v>
      </c>
      <c r="D15" s="12" t="s">
        <v>9</v>
      </c>
      <c r="E15" s="22">
        <v>65</v>
      </c>
      <c r="F15" s="23">
        <v>67</v>
      </c>
      <c r="G15" s="26"/>
      <c r="H15" s="26"/>
      <c r="I15" s="26"/>
      <c r="J15" s="27"/>
      <c r="K15" s="24">
        <f t="shared" si="0"/>
        <v>132</v>
      </c>
      <c r="L15" s="25">
        <v>12593</v>
      </c>
    </row>
    <row r="16" spans="1:12" ht="15">
      <c r="A16" s="4">
        <v>3299</v>
      </c>
      <c r="B16" s="8" t="s">
        <v>56</v>
      </c>
      <c r="C16" s="5">
        <v>60545992</v>
      </c>
      <c r="D16" s="12" t="s">
        <v>10</v>
      </c>
      <c r="E16" s="22">
        <v>126</v>
      </c>
      <c r="F16" s="23">
        <v>114</v>
      </c>
      <c r="G16" s="23">
        <v>148</v>
      </c>
      <c r="H16" s="23"/>
      <c r="I16" s="23"/>
      <c r="J16" s="24"/>
      <c r="K16" s="24">
        <f t="shared" si="0"/>
        <v>388</v>
      </c>
      <c r="L16" s="25">
        <v>37015</v>
      </c>
    </row>
    <row r="17" spans="1:12" ht="15">
      <c r="A17" s="4">
        <v>3299</v>
      </c>
      <c r="B17" s="8" t="s">
        <v>57</v>
      </c>
      <c r="C17" s="5">
        <v>60545267</v>
      </c>
      <c r="D17" s="12" t="s">
        <v>11</v>
      </c>
      <c r="E17" s="22">
        <v>69</v>
      </c>
      <c r="F17" s="23">
        <v>75</v>
      </c>
      <c r="G17" s="23">
        <v>41</v>
      </c>
      <c r="H17" s="23">
        <v>48</v>
      </c>
      <c r="I17" s="23"/>
      <c r="J17" s="24"/>
      <c r="K17" s="24">
        <f t="shared" si="0"/>
        <v>233</v>
      </c>
      <c r="L17" s="25">
        <v>23278</v>
      </c>
    </row>
    <row r="18" spans="1:12" ht="15">
      <c r="A18" s="4">
        <v>3299</v>
      </c>
      <c r="B18" s="8" t="s">
        <v>58</v>
      </c>
      <c r="C18" s="7">
        <v>14450470</v>
      </c>
      <c r="D18" s="12" t="s">
        <v>12</v>
      </c>
      <c r="E18" s="22">
        <v>91</v>
      </c>
      <c r="F18" s="23">
        <v>136</v>
      </c>
      <c r="G18" s="23">
        <v>34</v>
      </c>
      <c r="H18" s="23">
        <v>54</v>
      </c>
      <c r="I18" s="23">
        <v>22</v>
      </c>
      <c r="J18" s="24">
        <v>32</v>
      </c>
      <c r="K18" s="24">
        <f t="shared" si="0"/>
        <v>369</v>
      </c>
      <c r="L18" s="25">
        <v>35203</v>
      </c>
    </row>
    <row r="19" spans="1:12" ht="30">
      <c r="A19" s="4">
        <v>3299</v>
      </c>
      <c r="B19" s="8" t="s">
        <v>59</v>
      </c>
      <c r="C19" s="5">
        <v>66610699</v>
      </c>
      <c r="D19" s="12" t="s">
        <v>13</v>
      </c>
      <c r="E19" s="22">
        <v>128</v>
      </c>
      <c r="F19" s="23">
        <v>88</v>
      </c>
      <c r="G19" s="23">
        <v>101</v>
      </c>
      <c r="H19" s="23"/>
      <c r="I19" s="23"/>
      <c r="J19" s="24"/>
      <c r="K19" s="24">
        <f t="shared" si="0"/>
        <v>317</v>
      </c>
      <c r="L19" s="25">
        <v>28715</v>
      </c>
    </row>
    <row r="20" spans="1:12" ht="15">
      <c r="A20" s="4">
        <v>3299</v>
      </c>
      <c r="B20" s="8" t="s">
        <v>60</v>
      </c>
      <c r="C20" s="5" t="s">
        <v>36</v>
      </c>
      <c r="D20" s="12" t="s">
        <v>14</v>
      </c>
      <c r="E20" s="22">
        <v>75</v>
      </c>
      <c r="F20" s="23">
        <v>92</v>
      </c>
      <c r="G20" s="23"/>
      <c r="H20" s="23"/>
      <c r="I20" s="23">
        <v>16</v>
      </c>
      <c r="J20" s="24">
        <v>17</v>
      </c>
      <c r="K20" s="24">
        <f t="shared" si="0"/>
        <v>200</v>
      </c>
      <c r="L20" s="25">
        <v>19080</v>
      </c>
    </row>
    <row r="21" spans="1:12" ht="15">
      <c r="A21" s="4">
        <v>3299</v>
      </c>
      <c r="B21" s="8" t="s">
        <v>61</v>
      </c>
      <c r="C21" s="5">
        <v>67009425</v>
      </c>
      <c r="D21" s="12" t="s">
        <v>15</v>
      </c>
      <c r="E21" s="22">
        <v>73</v>
      </c>
      <c r="F21" s="23">
        <v>76</v>
      </c>
      <c r="G21" s="23">
        <v>16</v>
      </c>
      <c r="H21" s="23">
        <v>26</v>
      </c>
      <c r="I21" s="23"/>
      <c r="J21" s="24"/>
      <c r="K21" s="24">
        <f t="shared" si="0"/>
        <v>191</v>
      </c>
      <c r="L21" s="25">
        <v>18221</v>
      </c>
    </row>
    <row r="22" spans="1:12" ht="15">
      <c r="A22" s="4">
        <v>3299</v>
      </c>
      <c r="B22" s="8" t="s">
        <v>62</v>
      </c>
      <c r="C22" s="5">
        <v>48895598</v>
      </c>
      <c r="D22" s="12" t="s">
        <v>16</v>
      </c>
      <c r="E22" s="22">
        <v>28</v>
      </c>
      <c r="F22" s="23">
        <v>63</v>
      </c>
      <c r="G22" s="23"/>
      <c r="H22" s="23"/>
      <c r="I22" s="23"/>
      <c r="J22" s="24"/>
      <c r="K22" s="24">
        <f t="shared" si="0"/>
        <v>91</v>
      </c>
      <c r="L22" s="25">
        <v>8681</v>
      </c>
    </row>
    <row r="23" spans="1:12" ht="15">
      <c r="A23" s="4">
        <v>3299</v>
      </c>
      <c r="B23" s="8" t="s">
        <v>63</v>
      </c>
      <c r="C23" s="5" t="s">
        <v>37</v>
      </c>
      <c r="D23" s="12" t="s">
        <v>17</v>
      </c>
      <c r="E23" s="22">
        <v>46</v>
      </c>
      <c r="F23" s="23">
        <v>37</v>
      </c>
      <c r="G23" s="23">
        <v>26</v>
      </c>
      <c r="H23" s="23"/>
      <c r="I23" s="23"/>
      <c r="J23" s="24"/>
      <c r="K23" s="24">
        <f t="shared" si="0"/>
        <v>109</v>
      </c>
      <c r="L23" s="25">
        <v>10399</v>
      </c>
    </row>
    <row r="24" spans="1:12" ht="15">
      <c r="A24" s="4">
        <v>3299</v>
      </c>
      <c r="B24" s="8" t="s">
        <v>64</v>
      </c>
      <c r="C24" s="9">
        <v>62540009</v>
      </c>
      <c r="D24" s="1" t="s">
        <v>25</v>
      </c>
      <c r="E24" s="22"/>
      <c r="F24" s="23"/>
      <c r="G24" s="23">
        <v>48</v>
      </c>
      <c r="H24" s="23"/>
      <c r="I24" s="23"/>
      <c r="J24" s="24"/>
      <c r="K24" s="24">
        <f t="shared" si="0"/>
        <v>48</v>
      </c>
      <c r="L24" s="25">
        <v>4579</v>
      </c>
    </row>
    <row r="25" spans="1:12" ht="15">
      <c r="A25" s="4">
        <v>3299</v>
      </c>
      <c r="B25" s="8" t="s">
        <v>65</v>
      </c>
      <c r="C25" s="10" t="s">
        <v>38</v>
      </c>
      <c r="D25" s="1" t="s">
        <v>26</v>
      </c>
      <c r="E25" s="22"/>
      <c r="F25" s="23"/>
      <c r="G25" s="23">
        <v>45</v>
      </c>
      <c r="H25" s="23">
        <v>56</v>
      </c>
      <c r="I25" s="23"/>
      <c r="J25" s="24"/>
      <c r="K25" s="24">
        <f t="shared" si="0"/>
        <v>101</v>
      </c>
      <c r="L25" s="25">
        <v>9635</v>
      </c>
    </row>
    <row r="26" spans="1:12" ht="15">
      <c r="A26" s="4">
        <v>3299</v>
      </c>
      <c r="B26" s="8" t="s">
        <v>66</v>
      </c>
      <c r="C26" s="9" t="s">
        <v>39</v>
      </c>
      <c r="D26" s="12" t="s">
        <v>27</v>
      </c>
      <c r="E26" s="22"/>
      <c r="F26" s="23"/>
      <c r="G26" s="23">
        <v>62</v>
      </c>
      <c r="H26" s="23"/>
      <c r="I26" s="23"/>
      <c r="J26" s="24"/>
      <c r="K26" s="24">
        <f t="shared" si="0"/>
        <v>62</v>
      </c>
      <c r="L26" s="25">
        <v>5819</v>
      </c>
    </row>
    <row r="27" spans="1:12" ht="15.75" thickBot="1">
      <c r="A27" s="37">
        <v>3299</v>
      </c>
      <c r="B27" s="38" t="s">
        <v>67</v>
      </c>
      <c r="C27" s="39">
        <v>60126698</v>
      </c>
      <c r="D27" s="40" t="s">
        <v>28</v>
      </c>
      <c r="E27" s="28">
        <v>33</v>
      </c>
      <c r="F27" s="29"/>
      <c r="G27" s="29">
        <v>51</v>
      </c>
      <c r="H27" s="29">
        <v>52</v>
      </c>
      <c r="I27" s="29"/>
      <c r="J27" s="30"/>
      <c r="K27" s="30">
        <f t="shared" si="0"/>
        <v>136</v>
      </c>
      <c r="L27" s="31">
        <v>12974</v>
      </c>
    </row>
    <row r="28" spans="1:12" ht="15.75" thickBot="1">
      <c r="A28" s="45" t="s">
        <v>24</v>
      </c>
      <c r="B28" s="46"/>
      <c r="C28" s="46"/>
      <c r="D28" s="47"/>
      <c r="E28" s="32">
        <f aca="true" t="shared" si="1" ref="E28:J28">SUM(E6:E27)</f>
        <v>1143</v>
      </c>
      <c r="F28" s="33">
        <f t="shared" si="1"/>
        <v>1193</v>
      </c>
      <c r="G28" s="33">
        <f t="shared" si="1"/>
        <v>723</v>
      </c>
      <c r="H28" s="33">
        <f t="shared" si="1"/>
        <v>314</v>
      </c>
      <c r="I28" s="33">
        <f t="shared" si="1"/>
        <v>115</v>
      </c>
      <c r="J28" s="34">
        <f t="shared" si="1"/>
        <v>90</v>
      </c>
      <c r="K28" s="35">
        <f>SUM(E28:J28)</f>
        <v>3578</v>
      </c>
      <c r="L28" s="36">
        <f>SUM(L6:L27)</f>
        <v>339718</v>
      </c>
    </row>
  </sheetData>
  <sheetProtection/>
  <mergeCells count="11">
    <mergeCell ref="B4:B5"/>
    <mergeCell ref="C4:C5"/>
    <mergeCell ref="D4:D5"/>
    <mergeCell ref="A28:D28"/>
    <mergeCell ref="K4:K5"/>
    <mergeCell ref="E3:K3"/>
    <mergeCell ref="L4:L5"/>
    <mergeCell ref="E4:F4"/>
    <mergeCell ref="G4:H4"/>
    <mergeCell ref="I4:J4"/>
    <mergeCell ref="A4:A5"/>
  </mergeCells>
  <printOptions/>
  <pageMargins left="0.7" right="0.7" top="0.787401575" bottom="0.7874015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Doleželová Terezie Mgr.</dc:creator>
  <cp:keywords/>
  <dc:description/>
  <cp:lastModifiedBy>Jakoubková Marie</cp:lastModifiedBy>
  <cp:lastPrinted>2017-11-30T12:41:19Z</cp:lastPrinted>
  <dcterms:created xsi:type="dcterms:W3CDTF">2017-10-30T09:26:25Z</dcterms:created>
  <dcterms:modified xsi:type="dcterms:W3CDTF">2017-11-30T12:41:32Z</dcterms:modified>
  <cp:category/>
  <cp:version/>
  <cp:contentType/>
  <cp:contentStatus/>
</cp:coreProperties>
</file>