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520" windowWidth="19230" windowHeight="5565" activeTab="0"/>
  </bookViews>
  <sheets>
    <sheet name="RK-39-2017-65, př. 1" sheetId="1" r:id="rId1"/>
  </sheets>
  <definedNames>
    <definedName name="_xlnm.Print_Titles" localSheetId="0">'RK-39-2017-65, př. 1'!$6:$9</definedName>
    <definedName name="_xlnm.Print_Area" localSheetId="0">'RK-39-2017-65, př. 1'!$A$1:$F$72</definedName>
  </definedNames>
  <calcPr fullCalcOnLoad="1"/>
</workbook>
</file>

<file path=xl/sharedStrings.xml><?xml version="1.0" encoding="utf-8"?>
<sst xmlns="http://schemas.openxmlformats.org/spreadsheetml/2006/main" count="214" uniqueCount="183">
  <si>
    <t>(školy a školská zařízení zřizované krajem)</t>
  </si>
  <si>
    <t>Havlíčkův Brod</t>
  </si>
  <si>
    <t>Pelhřimov</t>
  </si>
  <si>
    <t>Černovice</t>
  </si>
  <si>
    <t>Moravské Budějovice</t>
  </si>
  <si>
    <t>Třebíč</t>
  </si>
  <si>
    <t>Velké Meziříčí</t>
  </si>
  <si>
    <t>Bystřice nad Pernštejnem</t>
  </si>
  <si>
    <t>Žďár nad Sázavou</t>
  </si>
  <si>
    <t>Velká Biteš</t>
  </si>
  <si>
    <t>Chotěboř</t>
  </si>
  <si>
    <t>Ledeč nad Sázavou</t>
  </si>
  <si>
    <t>Jihlava</t>
  </si>
  <si>
    <t>Telč</t>
  </si>
  <si>
    <t>Třebič</t>
  </si>
  <si>
    <t>Nové Město na Moravě</t>
  </si>
  <si>
    <t>Humpolec</t>
  </si>
  <si>
    <t>Světlá nad Sázavou</t>
  </si>
  <si>
    <t>Třešť</t>
  </si>
  <si>
    <t>Nová Ves u Chotěboře</t>
  </si>
  <si>
    <t>Senožaty</t>
  </si>
  <si>
    <t>Budkov</t>
  </si>
  <si>
    <t>Hrotovice</t>
  </si>
  <si>
    <t>Jemnice</t>
  </si>
  <si>
    <t>Náměšť nad Oslavou</t>
  </si>
  <si>
    <t>Rovečné</t>
  </si>
  <si>
    <t>U Trojice 2104</t>
  </si>
  <si>
    <t>Komenského 1326</t>
  </si>
  <si>
    <t>Dobešovská 1</t>
  </si>
  <si>
    <t>Dobrovského 11</t>
  </si>
  <si>
    <t>Cyrilometodějská 22</t>
  </si>
  <si>
    <t>Malá 154</t>
  </si>
  <si>
    <t>Štáflova 2063</t>
  </si>
  <si>
    <t>Jiráskova 637</t>
  </si>
  <si>
    <t>Husovo náměstí 1</t>
  </si>
  <si>
    <t>Hradecká 235</t>
  </si>
  <si>
    <t>Komenského 147</t>
  </si>
  <si>
    <t>Jirsíkova 244</t>
  </si>
  <si>
    <t>Tyršova 365</t>
  </si>
  <si>
    <t>Masarykovo náměstí 9</t>
  </si>
  <si>
    <t>Jana Masaryka 1</t>
  </si>
  <si>
    <t>Leandra Čecha 152</t>
  </si>
  <si>
    <t>Sokolovská 27</t>
  </si>
  <si>
    <t>Neumannova 2</t>
  </si>
  <si>
    <t>Na Valech 690</t>
  </si>
  <si>
    <t>Jihlavská 628</t>
  </si>
  <si>
    <t>Masarykova 2033</t>
  </si>
  <si>
    <t>Hálkova 42</t>
  </si>
  <si>
    <t>Školní 764</t>
  </si>
  <si>
    <t>Kubišova 1214/9</t>
  </si>
  <si>
    <t>Manželů Curieových 734</t>
  </si>
  <si>
    <t>Žižkova 505</t>
  </si>
  <si>
    <t>U Světlé 36</t>
  </si>
  <si>
    <t>Studentská 1</t>
  </si>
  <si>
    <t>Dr. Veselého 343</t>
  </si>
  <si>
    <t>Bratříků 851</t>
  </si>
  <si>
    <t>Sázavská 547</t>
  </si>
  <si>
    <t>K Valše 38</t>
  </si>
  <si>
    <t>Karolíny Světlé 2</t>
  </si>
  <si>
    <t>Žižkova 50</t>
  </si>
  <si>
    <t>Friedova 1469</t>
  </si>
  <si>
    <t>Sirotčí 4</t>
  </si>
  <si>
    <t>Tovačovského sady 79</t>
  </si>
  <si>
    <t>Na Bělisku 295</t>
  </si>
  <si>
    <t>U Stadionu 285</t>
  </si>
  <si>
    <t>Veselská 35</t>
  </si>
  <si>
    <t>Nová Ves 1</t>
  </si>
  <si>
    <t>Štěpnická 111</t>
  </si>
  <si>
    <t>Libická 928</t>
  </si>
  <si>
    <t>Senožaty 199</t>
  </si>
  <si>
    <t>Budkov 1</t>
  </si>
  <si>
    <t>Sokolská 362</t>
  </si>
  <si>
    <t>Třešňová 748</t>
  </si>
  <si>
    <t>Krátká 284</t>
  </si>
  <si>
    <t>Rovečné 40</t>
  </si>
  <si>
    <t>Dvořákova 4</t>
  </si>
  <si>
    <t>třída Legionářů 3</t>
  </si>
  <si>
    <t>Škola, školské zařízení</t>
  </si>
  <si>
    <t>Hradební 529</t>
  </si>
  <si>
    <t>Česká zemědělská akademie v Humpolci, střední škola</t>
  </si>
  <si>
    <t>Základní škola Pelhřimov, Komenského 1326</t>
  </si>
  <si>
    <t>Základní škola speciální a Praktická škola Černovice</t>
  </si>
  <si>
    <t>Základní škola Třebíč, Cyrilometodějská 22</t>
  </si>
  <si>
    <t>Základní škola a Praktická škola Velké Meziříčí</t>
  </si>
  <si>
    <t>Základní škola Nové Město na Moravě, Malá 154</t>
  </si>
  <si>
    <t>Gymnázium Chotěboř</t>
  </si>
  <si>
    <t>Gymnázium, Střední odborná škola a Vyšší odborná škola Ledeč nad Sázavou</t>
  </si>
  <si>
    <t>Gymnázium Jihlava</t>
  </si>
  <si>
    <t xml:space="preserve">Gymnázium Otokara Březiny a Střední odborná škola Telč </t>
  </si>
  <si>
    <t>Gymnázium dr. A. Hrdličky, Humpolec, Komenského 147</t>
  </si>
  <si>
    <t xml:space="preserve">Gymnázium a Střední odborná škola, Moravské Budějovice, Tyršova 365 </t>
  </si>
  <si>
    <t>Gymnázium Třebíč</t>
  </si>
  <si>
    <t>Gymnázium Bystřice nad Pernštejnem</t>
  </si>
  <si>
    <t>Gymnázium Vincence Makovského se sportovními třídami Nové Město na Moravě</t>
  </si>
  <si>
    <t>Gymnázium Velké Meziříčí</t>
  </si>
  <si>
    <t>Gymnázium Žďár nad Sázavou</t>
  </si>
  <si>
    <t>Střední zdravotnická škola a Vyšší odborná škola zdravotnická Havlíčkův Brod</t>
  </si>
  <si>
    <t>Střední uměleckoprůmyslová škola Jihlava - Helenín, Hálkova 42</t>
  </si>
  <si>
    <t>Střední škola stavební Třebíč</t>
  </si>
  <si>
    <t>Střední průmyslová škola Třebíč</t>
  </si>
  <si>
    <t>Vyšší odborná škola a Střední škola veterinární, zemědělská a zdravotnická Třebíč</t>
  </si>
  <si>
    <t>Vyšší odborná škola a Střední odborná škola zemědělsko-technická Bystřice nad Pernštejnem</t>
  </si>
  <si>
    <t>Střední zdravotnická škola a Vyšší odborná škola zdravotnická Žďár nad Sázavou</t>
  </si>
  <si>
    <t>Obchodní akademie a Hotelová škola Havlíčkův Brod</t>
  </si>
  <si>
    <t>Akademie - Vyšší odborná škola, Gymnázium a Střední odborná škola uměleckoprůmyslová Světlá nad Sázavou</t>
  </si>
  <si>
    <t>Střední odborná škola a Střední odborné učiliště Třešť</t>
  </si>
  <si>
    <t>Střední škola stavební Jihlava</t>
  </si>
  <si>
    <t>Střední škola řemesel a služeb Moravské Budějovice</t>
  </si>
  <si>
    <t>Střední odborná škola Nové Město na Moravě</t>
  </si>
  <si>
    <t xml:space="preserve">Dětský domov, Nová Ves u Chotěboře 1 </t>
  </si>
  <si>
    <t xml:space="preserve">Dětský domov, Telč, Štěpnická 111 </t>
  </si>
  <si>
    <t xml:space="preserve">Dětský domov, Humpolec, Libická 928 </t>
  </si>
  <si>
    <t xml:space="preserve">Dětský domov, Senožaty 199 </t>
  </si>
  <si>
    <t xml:space="preserve">Dětský domov, Budkov 1 </t>
  </si>
  <si>
    <t xml:space="preserve">Dětský domov, Hrotovice, Sokolská 362 </t>
  </si>
  <si>
    <t xml:space="preserve">Dětský domov, Jemnice, Třešňová 748 </t>
  </si>
  <si>
    <t xml:space="preserve">Dětský domov, Náměšť nad Oslavou, Krátká 284 </t>
  </si>
  <si>
    <t xml:space="preserve">Dětský domov, Rovečné 40 </t>
  </si>
  <si>
    <t>Gymnázium Havlíčkův Brod</t>
  </si>
  <si>
    <t>Základní škola a Praktická škola Chotěboř</t>
  </si>
  <si>
    <t>Nádražní 760</t>
  </si>
  <si>
    <t>Poštovní 3</t>
  </si>
  <si>
    <t>Tyršova 106</t>
  </si>
  <si>
    <t>Základní škola Bystřice nad Pernštejnem, Tyršova 106</t>
  </si>
  <si>
    <t>Střední průmyslová škola a Střední odborné učiliště Pelhřimov</t>
  </si>
  <si>
    <t>IČO</t>
  </si>
  <si>
    <t>00581119</t>
  </si>
  <si>
    <t>60545992</t>
  </si>
  <si>
    <t>60545976</t>
  </si>
  <si>
    <t>62540050</t>
  </si>
  <si>
    <t>60418451</t>
  </si>
  <si>
    <t>66610702</t>
  </si>
  <si>
    <t>60418460</t>
  </si>
  <si>
    <t>48895377</t>
  </si>
  <si>
    <t>48895598</t>
  </si>
  <si>
    <t>48895504</t>
  </si>
  <si>
    <t>00637696</t>
  </si>
  <si>
    <t>60126817</t>
  </si>
  <si>
    <t>15060977</t>
  </si>
  <si>
    <t>48461636</t>
  </si>
  <si>
    <t>00836591</t>
  </si>
  <si>
    <t>60545267</t>
  </si>
  <si>
    <t>14450470</t>
  </si>
  <si>
    <t>66610699</t>
  </si>
  <si>
    <t>00055069</t>
  </si>
  <si>
    <t>67009425</t>
  </si>
  <si>
    <t>70832510</t>
  </si>
  <si>
    <t>70155861</t>
  </si>
  <si>
    <t>48461881</t>
  </si>
  <si>
    <t>70841586</t>
  </si>
  <si>
    <t>70844330</t>
  </si>
  <si>
    <t>47443014</t>
  </si>
  <si>
    <t>60418508</t>
  </si>
  <si>
    <t>60418516</t>
  </si>
  <si>
    <t>60418371</t>
  </si>
  <si>
    <t>44897558</t>
  </si>
  <si>
    <t>Základní škola a Praktická škola Moravské Budějovice, Dobrovského 11</t>
  </si>
  <si>
    <t>Základní škola a Praktická škola, U Trojice 2104, Havlíčkův Brod</t>
  </si>
  <si>
    <t>Základní škola a Mateřská škola při zdravotnických zařízeních Kraje Vysočina</t>
  </si>
  <si>
    <t>Základní škola při dětské psychiatrické nemocnici Velká Bíteš</t>
  </si>
  <si>
    <t>Purkyňovo náměstí 2</t>
  </si>
  <si>
    <t xml:space="preserve">Střední průmyslová škola stavební akademika Stanislava Bechyně, Havlíčkův Brod, Jihlavská 628 </t>
  </si>
  <si>
    <t>Gymnázium a Obchodní akademie Pelhřimov</t>
  </si>
  <si>
    <t>Vyšší odborná škola, Obchodní akademie a Střední odborné učiliště technické Chotěboř</t>
  </si>
  <si>
    <t>Střední škola průmyslová, technická a automobilní Jihlava</t>
  </si>
  <si>
    <t>Hotelová škola Světlá a Střední odborná škola řemesel Velké Meziříčí</t>
  </si>
  <si>
    <t>Obchodní akademie, Střední zdravotnická škola, Střední odborná škola služeb a Jazyková škola s právem státní jazykové zkoušky Jihlava</t>
  </si>
  <si>
    <t>Obchodní akademie Dr. Albína Bráfa, Hotelová škola a Jazyková škola s právem státní jazykové zkoušky Třebíč</t>
  </si>
  <si>
    <t>počet stran: 3</t>
  </si>
  <si>
    <t>Vyšší odborná škola a Střední průmyslová škola Žďár nad Sázavou</t>
  </si>
  <si>
    <t>Pedagogicko-psychologická poradna a Speciálně pedagogické centrum Vysočina</t>
  </si>
  <si>
    <t>v Kč</t>
  </si>
  <si>
    <t>§ 3114</t>
  </si>
  <si>
    <t>§ 3121</t>
  </si>
  <si>
    <t xml:space="preserve">§ 3122 </t>
  </si>
  <si>
    <t>§ 3127</t>
  </si>
  <si>
    <t>§ 3133</t>
  </si>
  <si>
    <t xml:space="preserve">§ 3146 </t>
  </si>
  <si>
    <t>Školy a školská zařízení zřizované krajem celkem</t>
  </si>
  <si>
    <t>Rozvojový program Zvýšení platů pedagogických pracovníků a nepedagogických zaměstnanců regionálního školství</t>
  </si>
  <si>
    <t>UZ 33 052</t>
  </si>
  <si>
    <t>Celková výše dotace NIV</t>
  </si>
  <si>
    <t>RK-39-2017-65, př. 1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</si>
</sst>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_ ;\-#,##0\ "/>
    <numFmt numFmtId="177" formatCode="#,##0.000"/>
    <numFmt numFmtId="178" formatCode="0.000"/>
    <numFmt numFmtId="179" formatCode="0.0"/>
    <numFmt numFmtId="180" formatCode="0.0000"/>
    <numFmt numFmtId="181" formatCode="#,##0.0000"/>
    <numFmt numFmtId="182" formatCode="#,##0.00000"/>
    <numFmt numFmtId="183" formatCode="0.00000"/>
    <numFmt numFmtId="184" formatCode="0.000000"/>
    <numFmt numFmtId="185" formatCode="0.0000000"/>
    <numFmt numFmtId="186" formatCode="0.00000000"/>
    <numFmt numFmtId="187" formatCode="#,##0.000000"/>
    <numFmt numFmtId="188" formatCode="#,##0.0000000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3" fontId="7" fillId="0" borderId="10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6" fillId="0" borderId="15" xfId="0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0" fontId="6" fillId="0" borderId="12" xfId="0" applyFont="1" applyFill="1" applyBorder="1" applyAlignment="1">
      <alignment wrapText="1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6" xfId="0" applyFont="1" applyFill="1" applyBorder="1" applyAlignment="1">
      <alignment wrapText="1"/>
    </xf>
    <xf numFmtId="0" fontId="6" fillId="0" borderId="19" xfId="0" applyFont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20" xfId="0" applyFont="1" applyBorder="1" applyAlignment="1">
      <alignment/>
    </xf>
    <xf numFmtId="0" fontId="6" fillId="0" borderId="13" xfId="0" applyFont="1" applyFill="1" applyBorder="1" applyAlignment="1">
      <alignment wrapText="1"/>
    </xf>
    <xf numFmtId="0" fontId="6" fillId="0" borderId="21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4" fillId="0" borderId="12" xfId="0" applyFont="1" applyFill="1" applyBorder="1" applyAlignment="1">
      <alignment wrapText="1"/>
    </xf>
    <xf numFmtId="3" fontId="7" fillId="33" borderId="14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0" fontId="7" fillId="0" borderId="24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5" fillId="0" borderId="0" xfId="0" applyFont="1" applyAlignment="1">
      <alignment horizontal="center"/>
    </xf>
    <xf numFmtId="3" fontId="7" fillId="34" borderId="27" xfId="0" applyNumberFormat="1" applyFont="1" applyFill="1" applyBorder="1" applyAlignment="1">
      <alignment horizontal="center" vertical="center" wrapText="1"/>
    </xf>
    <xf numFmtId="3" fontId="8" fillId="0" borderId="15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5" fillId="34" borderId="2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 vertical="center" wrapText="1"/>
    </xf>
    <xf numFmtId="0" fontId="5" fillId="34" borderId="3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5" fillId="34" borderId="31" xfId="0" applyFont="1" applyFill="1" applyBorder="1" applyAlignment="1">
      <alignment horizontal="center" vertical="center" wrapText="1"/>
    </xf>
    <xf numFmtId="0" fontId="5" fillId="34" borderId="32" xfId="0" applyFont="1" applyFill="1" applyBorder="1" applyAlignment="1">
      <alignment horizontal="center" vertical="center" wrapText="1"/>
    </xf>
    <xf numFmtId="0" fontId="5" fillId="34" borderId="33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7" fillId="33" borderId="24" xfId="0" applyFont="1" applyFill="1" applyBorder="1" applyAlignment="1">
      <alignment horizontal="left"/>
    </xf>
    <xf numFmtId="0" fontId="7" fillId="33" borderId="25" xfId="0" applyFont="1" applyFill="1" applyBorder="1" applyAlignment="1">
      <alignment horizontal="left"/>
    </xf>
    <xf numFmtId="0" fontId="7" fillId="33" borderId="26" xfId="0" applyFont="1" applyFill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7"/>
  <sheetViews>
    <sheetView tabSelected="1" zoomScalePageLayoutView="0" workbookViewId="0" topLeftCell="B1">
      <selection activeCell="B5" sqref="B5:F5"/>
    </sheetView>
  </sheetViews>
  <sheetFormatPr defaultColWidth="9.00390625" defaultRowHeight="12.75"/>
  <cols>
    <col min="1" max="1" width="11.375" style="1" hidden="1" customWidth="1"/>
    <col min="2" max="2" width="14.75390625" style="13" customWidth="1"/>
    <col min="3" max="3" width="71.625" style="1" customWidth="1"/>
    <col min="4" max="5" width="29.875" style="1" customWidth="1"/>
    <col min="6" max="6" width="23.00390625" style="12" customWidth="1"/>
    <col min="7" max="16384" width="9.125" style="1" customWidth="1"/>
  </cols>
  <sheetData>
    <row r="1" ht="15">
      <c r="F1" s="37" t="s">
        <v>182</v>
      </c>
    </row>
    <row r="2" ht="15">
      <c r="F2" s="2" t="s">
        <v>168</v>
      </c>
    </row>
    <row r="3" spans="2:6" ht="21.75" customHeight="1">
      <c r="B3" s="41" t="s">
        <v>179</v>
      </c>
      <c r="C3" s="41"/>
      <c r="D3" s="41"/>
      <c r="E3" s="41"/>
      <c r="F3" s="41"/>
    </row>
    <row r="4" spans="2:6" ht="20.25" customHeight="1">
      <c r="B4" s="41" t="s">
        <v>180</v>
      </c>
      <c r="C4" s="41"/>
      <c r="D4" s="41"/>
      <c r="E4" s="41"/>
      <c r="F4" s="41"/>
    </row>
    <row r="5" spans="2:6" ht="18">
      <c r="B5" s="41" t="s">
        <v>0</v>
      </c>
      <c r="C5" s="41"/>
      <c r="D5" s="41"/>
      <c r="E5" s="41"/>
      <c r="F5" s="41"/>
    </row>
    <row r="6" spans="3:6" ht="20.25" customHeight="1" thickBot="1">
      <c r="C6" s="20"/>
      <c r="F6" s="5" t="s">
        <v>171</v>
      </c>
    </row>
    <row r="7" spans="2:6" ht="20.25" customHeight="1">
      <c r="B7" s="45" t="s">
        <v>125</v>
      </c>
      <c r="C7" s="45" t="s">
        <v>77</v>
      </c>
      <c r="D7" s="48"/>
      <c r="E7" s="49"/>
      <c r="F7" s="42" t="s">
        <v>181</v>
      </c>
    </row>
    <row r="8" spans="2:6" ht="18" customHeight="1">
      <c r="B8" s="46"/>
      <c r="C8" s="46"/>
      <c r="D8" s="50"/>
      <c r="E8" s="51"/>
      <c r="F8" s="43"/>
    </row>
    <row r="9" spans="2:6" ht="38.25" customHeight="1" thickBot="1">
      <c r="B9" s="47"/>
      <c r="C9" s="47"/>
      <c r="D9" s="52"/>
      <c r="E9" s="53"/>
      <c r="F9" s="44"/>
    </row>
    <row r="10" spans="2:6" s="3" customFormat="1" ht="30" customHeight="1" thickBot="1">
      <c r="B10" s="38" t="s">
        <v>172</v>
      </c>
      <c r="C10" s="39"/>
      <c r="D10" s="39"/>
      <c r="E10" s="40"/>
      <c r="F10" s="6">
        <f>SUM(F11:F21)</f>
        <v>2121118</v>
      </c>
    </row>
    <row r="11" spans="1:6" s="3" customFormat="1" ht="30" customHeight="1">
      <c r="A11" s="3">
        <v>311030</v>
      </c>
      <c r="B11" s="16">
        <v>70838593</v>
      </c>
      <c r="C11" s="21" t="s">
        <v>157</v>
      </c>
      <c r="D11" s="22" t="s">
        <v>26</v>
      </c>
      <c r="E11" s="22" t="s">
        <v>1</v>
      </c>
      <c r="F11" s="8">
        <v>264308</v>
      </c>
    </row>
    <row r="12" spans="1:6" s="3" customFormat="1" ht="30" customHeight="1">
      <c r="A12" s="3">
        <v>311029</v>
      </c>
      <c r="B12" s="16">
        <v>70837228</v>
      </c>
      <c r="C12" s="21" t="s">
        <v>158</v>
      </c>
      <c r="D12" s="22" t="s">
        <v>160</v>
      </c>
      <c r="E12" s="22" t="s">
        <v>5</v>
      </c>
      <c r="F12" s="8">
        <v>152332</v>
      </c>
    </row>
    <row r="13" spans="1:6" s="3" customFormat="1" ht="30" customHeight="1">
      <c r="A13" s="3">
        <v>311087</v>
      </c>
      <c r="B13" s="16">
        <v>70844194</v>
      </c>
      <c r="C13" s="21" t="s">
        <v>80</v>
      </c>
      <c r="D13" s="22" t="s">
        <v>27</v>
      </c>
      <c r="E13" s="22" t="s">
        <v>2</v>
      </c>
      <c r="F13" s="8">
        <v>223219</v>
      </c>
    </row>
    <row r="14" spans="1:6" s="3" customFormat="1" ht="30" customHeight="1">
      <c r="A14" s="3">
        <v>311082</v>
      </c>
      <c r="B14" s="16">
        <v>70842612</v>
      </c>
      <c r="C14" s="21" t="s">
        <v>81</v>
      </c>
      <c r="D14" s="22" t="s">
        <v>28</v>
      </c>
      <c r="E14" s="22" t="s">
        <v>3</v>
      </c>
      <c r="F14" s="8">
        <v>211328</v>
      </c>
    </row>
    <row r="15" spans="1:6" s="3" customFormat="1" ht="30" customHeight="1">
      <c r="A15" s="3">
        <v>311059</v>
      </c>
      <c r="B15" s="16">
        <v>60418494</v>
      </c>
      <c r="C15" s="21" t="s">
        <v>156</v>
      </c>
      <c r="D15" s="22" t="s">
        <v>29</v>
      </c>
      <c r="E15" s="22" t="s">
        <v>4</v>
      </c>
      <c r="F15" s="8">
        <v>255329</v>
      </c>
    </row>
    <row r="16" spans="1:6" s="3" customFormat="1" ht="30" customHeight="1">
      <c r="A16" s="3">
        <v>311058</v>
      </c>
      <c r="B16" s="16">
        <v>47443936</v>
      </c>
      <c r="C16" s="21" t="s">
        <v>82</v>
      </c>
      <c r="D16" s="22" t="s">
        <v>30</v>
      </c>
      <c r="E16" s="22" t="s">
        <v>5</v>
      </c>
      <c r="F16" s="8">
        <v>351706</v>
      </c>
    </row>
    <row r="17" spans="1:6" s="3" customFormat="1" ht="30" customHeight="1">
      <c r="A17" s="3">
        <v>311116</v>
      </c>
      <c r="B17" s="16">
        <v>70831432</v>
      </c>
      <c r="C17" s="21" t="s">
        <v>83</v>
      </c>
      <c r="D17" s="22" t="s">
        <v>121</v>
      </c>
      <c r="E17" s="22" t="s">
        <v>6</v>
      </c>
      <c r="F17" s="8">
        <v>176661</v>
      </c>
    </row>
    <row r="18" spans="1:6" s="3" customFormat="1" ht="30" customHeight="1">
      <c r="A18" s="3">
        <v>311114</v>
      </c>
      <c r="B18" s="16">
        <v>70832811</v>
      </c>
      <c r="C18" s="21" t="s">
        <v>123</v>
      </c>
      <c r="D18" s="23" t="s">
        <v>122</v>
      </c>
      <c r="E18" s="23" t="s">
        <v>7</v>
      </c>
      <c r="F18" s="8">
        <v>83335</v>
      </c>
    </row>
    <row r="19" spans="1:6" s="3" customFormat="1" ht="30" customHeight="1">
      <c r="A19" s="3">
        <v>311113</v>
      </c>
      <c r="B19" s="16">
        <v>70831386</v>
      </c>
      <c r="C19" s="21" t="s">
        <v>159</v>
      </c>
      <c r="D19" s="22" t="s">
        <v>64</v>
      </c>
      <c r="E19" s="22" t="s">
        <v>9</v>
      </c>
      <c r="F19" s="8">
        <v>83340</v>
      </c>
    </row>
    <row r="20" spans="1:6" s="3" customFormat="1" ht="30" customHeight="1">
      <c r="A20" s="3">
        <v>311112</v>
      </c>
      <c r="B20" s="16">
        <v>70832803</v>
      </c>
      <c r="C20" s="21" t="s">
        <v>84</v>
      </c>
      <c r="D20" s="22" t="s">
        <v>31</v>
      </c>
      <c r="E20" s="22" t="s">
        <v>15</v>
      </c>
      <c r="F20" s="8">
        <v>62125</v>
      </c>
    </row>
    <row r="21" spans="1:6" s="3" customFormat="1" ht="30" customHeight="1" thickBot="1">
      <c r="A21" s="3">
        <v>311031</v>
      </c>
      <c r="B21" s="17">
        <v>70836329</v>
      </c>
      <c r="C21" s="24" t="s">
        <v>119</v>
      </c>
      <c r="D21" s="25" t="s">
        <v>78</v>
      </c>
      <c r="E21" s="25" t="s">
        <v>10</v>
      </c>
      <c r="F21" s="15">
        <v>257435</v>
      </c>
    </row>
    <row r="22" spans="2:6" s="3" customFormat="1" ht="30" customHeight="1" thickBot="1">
      <c r="B22" s="54" t="s">
        <v>173</v>
      </c>
      <c r="C22" s="55"/>
      <c r="D22" s="55"/>
      <c r="E22" s="56"/>
      <c r="F22" s="10">
        <f>SUM(F23:F31)</f>
        <v>3821257</v>
      </c>
    </row>
    <row r="23" spans="1:6" s="3" customFormat="1" ht="30" customHeight="1">
      <c r="A23" s="3">
        <v>312035</v>
      </c>
      <c r="B23" s="18">
        <v>60126621</v>
      </c>
      <c r="C23" s="26" t="s">
        <v>118</v>
      </c>
      <c r="D23" s="27" t="s">
        <v>32</v>
      </c>
      <c r="E23" s="27" t="s">
        <v>1</v>
      </c>
      <c r="F23" s="7">
        <v>424271</v>
      </c>
    </row>
    <row r="24" spans="1:6" s="3" customFormat="1" ht="30" customHeight="1">
      <c r="A24" s="3">
        <v>312033</v>
      </c>
      <c r="B24" s="16">
        <v>60126639</v>
      </c>
      <c r="C24" s="21" t="s">
        <v>85</v>
      </c>
      <c r="D24" s="22" t="s">
        <v>33</v>
      </c>
      <c r="E24" s="22" t="s">
        <v>10</v>
      </c>
      <c r="F24" s="8">
        <v>300018</v>
      </c>
    </row>
    <row r="25" spans="1:6" s="3" customFormat="1" ht="30" customHeight="1">
      <c r="A25" s="3">
        <v>312003</v>
      </c>
      <c r="B25" s="16">
        <v>60545984</v>
      </c>
      <c r="C25" s="21" t="s">
        <v>87</v>
      </c>
      <c r="D25" s="22" t="s">
        <v>40</v>
      </c>
      <c r="E25" s="22" t="s">
        <v>12</v>
      </c>
      <c r="F25" s="8">
        <v>774187</v>
      </c>
    </row>
    <row r="26" spans="1:6" s="3" customFormat="1" ht="30" customHeight="1">
      <c r="A26" s="3">
        <v>312089</v>
      </c>
      <c r="B26" s="16">
        <v>62540041</v>
      </c>
      <c r="C26" s="21" t="s">
        <v>89</v>
      </c>
      <c r="D26" s="22" t="s">
        <v>36</v>
      </c>
      <c r="E26" s="22" t="s">
        <v>16</v>
      </c>
      <c r="F26" s="8">
        <v>321488</v>
      </c>
    </row>
    <row r="27" spans="1:6" s="3" customFormat="1" ht="30" customHeight="1">
      <c r="A27" s="3">
        <v>312062</v>
      </c>
      <c r="B27" s="16">
        <v>60418435</v>
      </c>
      <c r="C27" s="21" t="s">
        <v>91</v>
      </c>
      <c r="D27" s="22" t="s">
        <v>39</v>
      </c>
      <c r="E27" s="22" t="s">
        <v>14</v>
      </c>
      <c r="F27" s="8">
        <v>497251</v>
      </c>
    </row>
    <row r="28" spans="1:6" s="3" customFormat="1" ht="30" customHeight="1">
      <c r="A28" s="3">
        <v>312120</v>
      </c>
      <c r="B28" s="16">
        <v>48895466</v>
      </c>
      <c r="C28" s="21" t="s">
        <v>92</v>
      </c>
      <c r="D28" s="22" t="s">
        <v>120</v>
      </c>
      <c r="E28" s="22" t="s">
        <v>7</v>
      </c>
      <c r="F28" s="8">
        <v>346980</v>
      </c>
    </row>
    <row r="29" spans="1:6" s="3" customFormat="1" ht="30" customHeight="1">
      <c r="A29" s="3">
        <v>312117</v>
      </c>
      <c r="B29" s="16">
        <v>48895512</v>
      </c>
      <c r="C29" s="21" t="s">
        <v>93</v>
      </c>
      <c r="D29" s="22" t="s">
        <v>41</v>
      </c>
      <c r="E29" s="22" t="s">
        <v>15</v>
      </c>
      <c r="F29" s="8">
        <v>386835</v>
      </c>
    </row>
    <row r="30" spans="1:6" s="3" customFormat="1" ht="30" customHeight="1">
      <c r="A30" s="3">
        <v>312118</v>
      </c>
      <c r="B30" s="16">
        <v>48895393</v>
      </c>
      <c r="C30" s="21" t="s">
        <v>94</v>
      </c>
      <c r="D30" s="22" t="s">
        <v>42</v>
      </c>
      <c r="E30" s="22" t="s">
        <v>6</v>
      </c>
      <c r="F30" s="8">
        <v>329795</v>
      </c>
    </row>
    <row r="31" spans="1:6" s="3" customFormat="1" ht="30" customHeight="1" thickBot="1">
      <c r="A31" s="3">
        <v>312119</v>
      </c>
      <c r="B31" s="16">
        <v>48895407</v>
      </c>
      <c r="C31" s="28" t="s">
        <v>95</v>
      </c>
      <c r="D31" s="29" t="s">
        <v>43</v>
      </c>
      <c r="E31" s="30" t="s">
        <v>8</v>
      </c>
      <c r="F31" s="9">
        <v>440432</v>
      </c>
    </row>
    <row r="32" spans="2:6" s="3" customFormat="1" ht="30" customHeight="1" thickBot="1">
      <c r="B32" s="54" t="s">
        <v>174</v>
      </c>
      <c r="C32" s="55"/>
      <c r="D32" s="55"/>
      <c r="E32" s="56"/>
      <c r="F32" s="10">
        <f>SUM(F33:F36)</f>
        <v>1659496</v>
      </c>
    </row>
    <row r="33" spans="1:6" s="3" customFormat="1" ht="30" customHeight="1">
      <c r="A33" s="3">
        <v>312042</v>
      </c>
      <c r="B33" s="19" t="s">
        <v>126</v>
      </c>
      <c r="C33" s="21" t="s">
        <v>96</v>
      </c>
      <c r="D33" s="31" t="s">
        <v>46</v>
      </c>
      <c r="E33" s="31" t="s">
        <v>1</v>
      </c>
      <c r="F33" s="8">
        <v>337515</v>
      </c>
    </row>
    <row r="34" spans="1:6" s="3" customFormat="1" ht="30" customHeight="1">
      <c r="A34" s="3">
        <v>312007</v>
      </c>
      <c r="B34" s="19" t="s">
        <v>128</v>
      </c>
      <c r="C34" s="21" t="s">
        <v>97</v>
      </c>
      <c r="D34" s="31" t="s">
        <v>47</v>
      </c>
      <c r="E34" s="31" t="s">
        <v>12</v>
      </c>
      <c r="F34" s="8">
        <v>483277</v>
      </c>
    </row>
    <row r="35" spans="1:6" s="3" customFormat="1" ht="30" customHeight="1">
      <c r="A35" s="3">
        <v>312069</v>
      </c>
      <c r="B35" s="19" t="s">
        <v>132</v>
      </c>
      <c r="C35" s="21" t="s">
        <v>100</v>
      </c>
      <c r="D35" s="31" t="s">
        <v>51</v>
      </c>
      <c r="E35" s="31" t="s">
        <v>5</v>
      </c>
      <c r="F35" s="8">
        <v>557124</v>
      </c>
    </row>
    <row r="36" spans="1:7" s="3" customFormat="1" ht="30" customHeight="1" thickBot="1">
      <c r="A36" s="3">
        <v>312129</v>
      </c>
      <c r="B36" s="19" t="s">
        <v>136</v>
      </c>
      <c r="C36" s="28" t="s">
        <v>102</v>
      </c>
      <c r="D36" s="29" t="s">
        <v>75</v>
      </c>
      <c r="E36" s="30" t="s">
        <v>8</v>
      </c>
      <c r="F36" s="9">
        <v>281580</v>
      </c>
      <c r="G36" s="4"/>
    </row>
    <row r="37" spans="2:6" s="3" customFormat="1" ht="30" customHeight="1" thickBot="1">
      <c r="B37" s="54" t="s">
        <v>175</v>
      </c>
      <c r="C37" s="55"/>
      <c r="D37" s="55"/>
      <c r="E37" s="56"/>
      <c r="F37" s="10">
        <f>SUM(F38:F59)</f>
        <v>15940431</v>
      </c>
    </row>
    <row r="38" spans="1:6" s="3" customFormat="1" ht="30" customHeight="1">
      <c r="A38" s="3">
        <v>312034</v>
      </c>
      <c r="B38" s="16">
        <v>60126647</v>
      </c>
      <c r="C38" s="21" t="s">
        <v>86</v>
      </c>
      <c r="D38" s="22" t="s">
        <v>34</v>
      </c>
      <c r="E38" s="22" t="s">
        <v>11</v>
      </c>
      <c r="F38" s="8">
        <v>487026</v>
      </c>
    </row>
    <row r="39" spans="1:6" s="3" customFormat="1" ht="30" customHeight="1">
      <c r="A39" s="3">
        <v>312004</v>
      </c>
      <c r="B39" s="16">
        <v>60545941</v>
      </c>
      <c r="C39" s="21" t="s">
        <v>88</v>
      </c>
      <c r="D39" s="22" t="s">
        <v>35</v>
      </c>
      <c r="E39" s="22" t="s">
        <v>13</v>
      </c>
      <c r="F39" s="8">
        <v>401658</v>
      </c>
    </row>
    <row r="40" spans="1:6" s="3" customFormat="1" ht="30" customHeight="1">
      <c r="A40" s="3">
        <v>312091</v>
      </c>
      <c r="B40" s="16">
        <v>62540009</v>
      </c>
      <c r="C40" s="21" t="s">
        <v>162</v>
      </c>
      <c r="D40" s="22" t="s">
        <v>37</v>
      </c>
      <c r="E40" s="22" t="s">
        <v>2</v>
      </c>
      <c r="F40" s="8">
        <v>599659</v>
      </c>
    </row>
    <row r="41" spans="1:6" s="3" customFormat="1" ht="30" customHeight="1">
      <c r="A41" s="3">
        <v>312061</v>
      </c>
      <c r="B41" s="16">
        <v>60418427</v>
      </c>
      <c r="C41" s="21" t="s">
        <v>90</v>
      </c>
      <c r="D41" s="22" t="s">
        <v>38</v>
      </c>
      <c r="E41" s="22" t="s">
        <v>4</v>
      </c>
      <c r="F41" s="8">
        <v>259889</v>
      </c>
    </row>
    <row r="42" spans="1:6" s="3" customFormat="1" ht="30" customHeight="1">
      <c r="A42" s="3">
        <v>312040</v>
      </c>
      <c r="B42" s="16">
        <v>60126698</v>
      </c>
      <c r="C42" s="21" t="s">
        <v>161</v>
      </c>
      <c r="D42" s="31" t="s">
        <v>45</v>
      </c>
      <c r="E42" s="31" t="s">
        <v>1</v>
      </c>
      <c r="F42" s="8">
        <v>286455</v>
      </c>
    </row>
    <row r="43" spans="1:6" s="3" customFormat="1" ht="30" customHeight="1">
      <c r="A43" s="3">
        <v>315047</v>
      </c>
      <c r="B43" s="16">
        <v>60126671</v>
      </c>
      <c r="C43" s="21" t="s">
        <v>163</v>
      </c>
      <c r="D43" s="27" t="s">
        <v>44</v>
      </c>
      <c r="E43" s="27" t="s">
        <v>10</v>
      </c>
      <c r="F43" s="7">
        <v>478808</v>
      </c>
    </row>
    <row r="44" spans="1:6" s="3" customFormat="1" ht="30" customHeight="1">
      <c r="A44" s="3">
        <v>312006</v>
      </c>
      <c r="B44" s="19" t="s">
        <v>127</v>
      </c>
      <c r="C44" s="21" t="s">
        <v>164</v>
      </c>
      <c r="D44" s="31" t="s">
        <v>76</v>
      </c>
      <c r="E44" s="31" t="s">
        <v>12</v>
      </c>
      <c r="F44" s="8">
        <v>1493540</v>
      </c>
    </row>
    <row r="45" spans="1:6" s="3" customFormat="1" ht="30" customHeight="1">
      <c r="A45" s="3">
        <v>312098</v>
      </c>
      <c r="B45" s="19" t="s">
        <v>129</v>
      </c>
      <c r="C45" s="21" t="s">
        <v>79</v>
      </c>
      <c r="D45" s="31" t="s">
        <v>48</v>
      </c>
      <c r="E45" s="31" t="s">
        <v>16</v>
      </c>
      <c r="F45" s="8">
        <v>773751</v>
      </c>
    </row>
    <row r="46" spans="1:6" s="3" customFormat="1" ht="30" customHeight="1">
      <c r="A46" s="3">
        <v>312067</v>
      </c>
      <c r="B46" s="19" t="s">
        <v>130</v>
      </c>
      <c r="C46" s="21" t="s">
        <v>98</v>
      </c>
      <c r="D46" s="31" t="s">
        <v>49</v>
      </c>
      <c r="E46" s="31" t="s">
        <v>5</v>
      </c>
      <c r="F46" s="8">
        <v>493741</v>
      </c>
    </row>
    <row r="47" spans="1:6" s="3" customFormat="1" ht="30" customHeight="1">
      <c r="A47" s="3">
        <v>312068</v>
      </c>
      <c r="B47" s="19" t="s">
        <v>131</v>
      </c>
      <c r="C47" s="21" t="s">
        <v>99</v>
      </c>
      <c r="D47" s="31" t="s">
        <v>50</v>
      </c>
      <c r="E47" s="31" t="s">
        <v>5</v>
      </c>
      <c r="F47" s="8">
        <v>1446867</v>
      </c>
    </row>
    <row r="48" spans="1:6" s="3" customFormat="1" ht="30" customHeight="1">
      <c r="A48" s="3">
        <v>312121</v>
      </c>
      <c r="B48" s="19" t="s">
        <v>133</v>
      </c>
      <c r="C48" s="21" t="s">
        <v>165</v>
      </c>
      <c r="D48" s="31" t="s">
        <v>52</v>
      </c>
      <c r="E48" s="31" t="s">
        <v>6</v>
      </c>
      <c r="F48" s="8">
        <v>482351</v>
      </c>
    </row>
    <row r="49" spans="1:6" s="3" customFormat="1" ht="30" customHeight="1">
      <c r="A49" s="3">
        <v>315133</v>
      </c>
      <c r="B49" s="19" t="s">
        <v>134</v>
      </c>
      <c r="C49" s="21" t="s">
        <v>169</v>
      </c>
      <c r="D49" s="31" t="s">
        <v>53</v>
      </c>
      <c r="E49" s="31" t="s">
        <v>8</v>
      </c>
      <c r="F49" s="8">
        <v>1152276</v>
      </c>
    </row>
    <row r="50" spans="1:6" s="3" customFormat="1" ht="30" customHeight="1">
      <c r="A50" s="3">
        <v>312128</v>
      </c>
      <c r="B50" s="19" t="s">
        <v>135</v>
      </c>
      <c r="C50" s="21" t="s">
        <v>101</v>
      </c>
      <c r="D50" s="31" t="s">
        <v>54</v>
      </c>
      <c r="E50" s="31" t="s">
        <v>7</v>
      </c>
      <c r="F50" s="8">
        <v>438727</v>
      </c>
    </row>
    <row r="51" spans="1:6" s="3" customFormat="1" ht="30" customHeight="1">
      <c r="A51" s="3">
        <v>312037</v>
      </c>
      <c r="B51" s="19" t="s">
        <v>137</v>
      </c>
      <c r="C51" s="21" t="s">
        <v>103</v>
      </c>
      <c r="D51" s="31" t="s">
        <v>55</v>
      </c>
      <c r="E51" s="31" t="s">
        <v>1</v>
      </c>
      <c r="F51" s="8">
        <v>676622</v>
      </c>
    </row>
    <row r="52" spans="1:6" s="3" customFormat="1" ht="30" customHeight="1">
      <c r="A52" s="3">
        <v>315048</v>
      </c>
      <c r="B52" s="19" t="s">
        <v>138</v>
      </c>
      <c r="C52" s="21" t="s">
        <v>104</v>
      </c>
      <c r="D52" s="31" t="s">
        <v>56</v>
      </c>
      <c r="E52" s="31" t="s">
        <v>17</v>
      </c>
      <c r="F52" s="8">
        <v>840371</v>
      </c>
    </row>
    <row r="53" spans="1:6" s="3" customFormat="1" ht="30" customHeight="1">
      <c r="A53" s="3">
        <v>312015</v>
      </c>
      <c r="B53" s="19" t="s">
        <v>139</v>
      </c>
      <c r="C53" s="21" t="s">
        <v>105</v>
      </c>
      <c r="D53" s="31" t="s">
        <v>57</v>
      </c>
      <c r="E53" s="31" t="s">
        <v>18</v>
      </c>
      <c r="F53" s="8">
        <v>818775</v>
      </c>
    </row>
    <row r="54" spans="1:6" s="3" customFormat="1" ht="30" customHeight="1">
      <c r="A54" s="3">
        <v>312013</v>
      </c>
      <c r="B54" s="19" t="s">
        <v>140</v>
      </c>
      <c r="C54" s="35" t="s">
        <v>166</v>
      </c>
      <c r="D54" s="31" t="s">
        <v>58</v>
      </c>
      <c r="E54" s="31" t="s">
        <v>12</v>
      </c>
      <c r="F54" s="8">
        <v>1235052</v>
      </c>
    </row>
    <row r="55" spans="1:6" s="3" customFormat="1" ht="30" customHeight="1">
      <c r="A55" s="3">
        <v>312012</v>
      </c>
      <c r="B55" s="19" t="s">
        <v>141</v>
      </c>
      <c r="C55" s="21" t="s">
        <v>106</v>
      </c>
      <c r="D55" s="31" t="s">
        <v>59</v>
      </c>
      <c r="E55" s="31" t="s">
        <v>12</v>
      </c>
      <c r="F55" s="8">
        <v>762594</v>
      </c>
    </row>
    <row r="56" spans="1:6" s="3" customFormat="1" ht="30" customHeight="1">
      <c r="A56" s="3">
        <v>312096</v>
      </c>
      <c r="B56" s="19" t="s">
        <v>142</v>
      </c>
      <c r="C56" s="21" t="s">
        <v>124</v>
      </c>
      <c r="D56" s="31" t="s">
        <v>60</v>
      </c>
      <c r="E56" s="31" t="s">
        <v>2</v>
      </c>
      <c r="F56" s="8">
        <v>923131</v>
      </c>
    </row>
    <row r="57" spans="1:6" s="3" customFormat="1" ht="30" customHeight="1">
      <c r="A57" s="3">
        <v>312064</v>
      </c>
      <c r="B57" s="19" t="s">
        <v>143</v>
      </c>
      <c r="C57" s="21" t="s">
        <v>167</v>
      </c>
      <c r="D57" s="31" t="s">
        <v>61</v>
      </c>
      <c r="E57" s="31" t="s">
        <v>5</v>
      </c>
      <c r="F57" s="8">
        <v>886263</v>
      </c>
    </row>
    <row r="58" spans="1:6" s="3" customFormat="1" ht="30" customHeight="1">
      <c r="A58" s="3">
        <v>312146</v>
      </c>
      <c r="B58" s="19" t="s">
        <v>144</v>
      </c>
      <c r="C58" s="21" t="s">
        <v>107</v>
      </c>
      <c r="D58" s="31" t="s">
        <v>62</v>
      </c>
      <c r="E58" s="31" t="s">
        <v>4</v>
      </c>
      <c r="F58" s="8">
        <v>482119</v>
      </c>
    </row>
    <row r="59" spans="1:6" s="3" customFormat="1" ht="30" customHeight="1" thickBot="1">
      <c r="A59" s="3">
        <v>312123</v>
      </c>
      <c r="B59" s="19" t="s">
        <v>145</v>
      </c>
      <c r="C59" s="21" t="s">
        <v>108</v>
      </c>
      <c r="D59" s="31" t="s">
        <v>63</v>
      </c>
      <c r="E59" s="31" t="s">
        <v>15</v>
      </c>
      <c r="F59" s="8">
        <v>520756</v>
      </c>
    </row>
    <row r="60" spans="2:6" s="3" customFormat="1" ht="30" customHeight="1" thickBot="1">
      <c r="B60" s="54" t="s">
        <v>176</v>
      </c>
      <c r="C60" s="55"/>
      <c r="D60" s="55"/>
      <c r="E60" s="56"/>
      <c r="F60" s="10">
        <f>SUM(F61:F69)</f>
        <v>1171577</v>
      </c>
    </row>
    <row r="61" spans="1:6" s="3" customFormat="1" ht="30" customHeight="1">
      <c r="A61" s="3">
        <v>432057</v>
      </c>
      <c r="B61" s="19" t="s">
        <v>147</v>
      </c>
      <c r="C61" s="32" t="s">
        <v>109</v>
      </c>
      <c r="D61" s="26" t="s">
        <v>66</v>
      </c>
      <c r="E61" s="26" t="s">
        <v>19</v>
      </c>
      <c r="F61" s="7">
        <v>154160</v>
      </c>
    </row>
    <row r="62" spans="1:6" s="3" customFormat="1" ht="30" customHeight="1">
      <c r="A62" s="3">
        <v>432028</v>
      </c>
      <c r="B62" s="19" t="s">
        <v>148</v>
      </c>
      <c r="C62" s="31" t="s">
        <v>110</v>
      </c>
      <c r="D62" s="31" t="s">
        <v>67</v>
      </c>
      <c r="E62" s="31" t="s">
        <v>13</v>
      </c>
      <c r="F62" s="8">
        <v>151236</v>
      </c>
    </row>
    <row r="63" spans="1:6" s="3" customFormat="1" ht="30" customHeight="1">
      <c r="A63" s="3">
        <v>432109</v>
      </c>
      <c r="B63" s="19" t="s">
        <v>149</v>
      </c>
      <c r="C63" s="31" t="s">
        <v>111</v>
      </c>
      <c r="D63" s="31" t="s">
        <v>68</v>
      </c>
      <c r="E63" s="31" t="s">
        <v>16</v>
      </c>
      <c r="F63" s="8">
        <v>160096</v>
      </c>
    </row>
    <row r="64" spans="1:6" s="3" customFormat="1" ht="30" customHeight="1">
      <c r="A64" s="3">
        <v>432110</v>
      </c>
      <c r="B64" s="19" t="s">
        <v>150</v>
      </c>
      <c r="C64" s="31" t="s">
        <v>112</v>
      </c>
      <c r="D64" s="31" t="s">
        <v>69</v>
      </c>
      <c r="E64" s="31" t="s">
        <v>20</v>
      </c>
      <c r="F64" s="8">
        <v>170767</v>
      </c>
    </row>
    <row r="65" spans="1:6" s="3" customFormat="1" ht="30" customHeight="1">
      <c r="A65" s="3">
        <v>432080</v>
      </c>
      <c r="B65" s="19" t="s">
        <v>151</v>
      </c>
      <c r="C65" s="31" t="s">
        <v>113</v>
      </c>
      <c r="D65" s="31" t="s">
        <v>70</v>
      </c>
      <c r="E65" s="31" t="s">
        <v>21</v>
      </c>
      <c r="F65" s="8">
        <v>157980</v>
      </c>
    </row>
    <row r="66" spans="1:6" s="3" customFormat="1" ht="30" customHeight="1">
      <c r="A66" s="3">
        <v>432077</v>
      </c>
      <c r="B66" s="19" t="s">
        <v>152</v>
      </c>
      <c r="C66" s="31" t="s">
        <v>114</v>
      </c>
      <c r="D66" s="31" t="s">
        <v>71</v>
      </c>
      <c r="E66" s="31" t="s">
        <v>22</v>
      </c>
      <c r="F66" s="8">
        <v>71933</v>
      </c>
    </row>
    <row r="67" spans="1:6" s="3" customFormat="1" ht="30" customHeight="1">
      <c r="A67" s="3">
        <v>432078</v>
      </c>
      <c r="B67" s="19" t="s">
        <v>153</v>
      </c>
      <c r="C67" s="31" t="s">
        <v>115</v>
      </c>
      <c r="D67" s="31" t="s">
        <v>72</v>
      </c>
      <c r="E67" s="31" t="s">
        <v>23</v>
      </c>
      <c r="F67" s="8">
        <v>114045</v>
      </c>
    </row>
    <row r="68" spans="1:6" s="3" customFormat="1" ht="30" customHeight="1">
      <c r="A68" s="3">
        <v>432079</v>
      </c>
      <c r="B68" s="19" t="s">
        <v>154</v>
      </c>
      <c r="C68" s="31" t="s">
        <v>116</v>
      </c>
      <c r="D68" s="31" t="s">
        <v>73</v>
      </c>
      <c r="E68" s="31" t="s">
        <v>24</v>
      </c>
      <c r="F68" s="8">
        <v>82017</v>
      </c>
    </row>
    <row r="69" spans="1:6" s="3" customFormat="1" ht="30" customHeight="1" thickBot="1">
      <c r="A69" s="3">
        <v>432142</v>
      </c>
      <c r="B69" s="19" t="s">
        <v>155</v>
      </c>
      <c r="C69" s="33" t="s">
        <v>117</v>
      </c>
      <c r="D69" s="34" t="s">
        <v>74</v>
      </c>
      <c r="E69" s="34" t="s">
        <v>25</v>
      </c>
      <c r="F69" s="11">
        <v>109343</v>
      </c>
    </row>
    <row r="70" spans="2:6" s="3" customFormat="1" ht="30" customHeight="1" thickBot="1">
      <c r="B70" s="54" t="s">
        <v>177</v>
      </c>
      <c r="C70" s="55"/>
      <c r="D70" s="55"/>
      <c r="E70" s="56"/>
      <c r="F70" s="10">
        <f>SUM(F71:F71)</f>
        <v>556614</v>
      </c>
    </row>
    <row r="71" spans="1:6" s="3" customFormat="1" ht="30" customHeight="1" thickBot="1">
      <c r="A71" s="3">
        <v>314130</v>
      </c>
      <c r="B71" s="19" t="s">
        <v>146</v>
      </c>
      <c r="C71" s="21" t="s">
        <v>170</v>
      </c>
      <c r="D71" s="33" t="s">
        <v>65</v>
      </c>
      <c r="E71" s="33" t="s">
        <v>8</v>
      </c>
      <c r="F71" s="9">
        <v>556614</v>
      </c>
    </row>
    <row r="72" spans="2:6" s="3" customFormat="1" ht="30" customHeight="1" thickBot="1">
      <c r="B72" s="57" t="s">
        <v>178</v>
      </c>
      <c r="C72" s="58"/>
      <c r="D72" s="58"/>
      <c r="E72" s="59"/>
      <c r="F72" s="36">
        <f>SUM(F10,F22,F32,F37,F60,F70)</f>
        <v>25270493</v>
      </c>
    </row>
    <row r="73" spans="2:6" s="3" customFormat="1" ht="15">
      <c r="B73" s="14"/>
      <c r="F73" s="4"/>
    </row>
    <row r="74" spans="2:6" s="3" customFormat="1" ht="15">
      <c r="B74" s="14"/>
      <c r="F74" s="4"/>
    </row>
    <row r="75" spans="2:6" s="3" customFormat="1" ht="15">
      <c r="B75" s="14"/>
      <c r="F75" s="4"/>
    </row>
    <row r="76" spans="2:6" s="3" customFormat="1" ht="15">
      <c r="B76" s="14"/>
      <c r="F76" s="4"/>
    </row>
    <row r="77" spans="2:6" s="3" customFormat="1" ht="15">
      <c r="B77" s="14"/>
      <c r="F77" s="4"/>
    </row>
    <row r="78" spans="2:6" s="3" customFormat="1" ht="15">
      <c r="B78" s="14"/>
      <c r="F78" s="4"/>
    </row>
    <row r="79" spans="2:6" s="3" customFormat="1" ht="15">
      <c r="B79" s="14"/>
      <c r="F79" s="4"/>
    </row>
    <row r="80" spans="2:6" s="3" customFormat="1" ht="15">
      <c r="B80" s="14"/>
      <c r="F80" s="4"/>
    </row>
    <row r="81" spans="2:6" s="3" customFormat="1" ht="15">
      <c r="B81" s="14"/>
      <c r="F81" s="4"/>
    </row>
    <row r="82" spans="2:6" s="3" customFormat="1" ht="15">
      <c r="B82" s="14"/>
      <c r="F82" s="4"/>
    </row>
    <row r="83" spans="2:6" s="3" customFormat="1" ht="15">
      <c r="B83" s="14"/>
      <c r="F83" s="4"/>
    </row>
    <row r="84" spans="2:6" s="3" customFormat="1" ht="15">
      <c r="B84" s="14"/>
      <c r="F84" s="4"/>
    </row>
    <row r="85" spans="2:6" s="3" customFormat="1" ht="15">
      <c r="B85" s="14"/>
      <c r="F85" s="4"/>
    </row>
    <row r="86" spans="2:6" s="3" customFormat="1" ht="15">
      <c r="B86" s="14"/>
      <c r="F86" s="4"/>
    </row>
    <row r="87" spans="2:6" s="3" customFormat="1" ht="15">
      <c r="B87" s="14"/>
      <c r="F87" s="4"/>
    </row>
    <row r="88" spans="2:6" s="3" customFormat="1" ht="15">
      <c r="B88" s="14"/>
      <c r="F88" s="4"/>
    </row>
    <row r="89" spans="2:6" s="3" customFormat="1" ht="15">
      <c r="B89" s="14"/>
      <c r="F89" s="4"/>
    </row>
    <row r="90" spans="2:6" s="3" customFormat="1" ht="15">
      <c r="B90" s="14"/>
      <c r="F90" s="4"/>
    </row>
    <row r="91" spans="2:6" s="3" customFormat="1" ht="15">
      <c r="B91" s="14"/>
      <c r="F91" s="4"/>
    </row>
    <row r="92" spans="2:6" s="3" customFormat="1" ht="15">
      <c r="B92" s="14"/>
      <c r="F92" s="4"/>
    </row>
    <row r="93" spans="2:6" s="3" customFormat="1" ht="15">
      <c r="B93" s="14"/>
      <c r="F93" s="4"/>
    </row>
    <row r="94" spans="2:6" s="3" customFormat="1" ht="15">
      <c r="B94" s="14"/>
      <c r="F94" s="4"/>
    </row>
    <row r="95" spans="2:6" s="3" customFormat="1" ht="15">
      <c r="B95" s="14"/>
      <c r="F95" s="4"/>
    </row>
    <row r="96" spans="2:6" s="3" customFormat="1" ht="15">
      <c r="B96" s="14"/>
      <c r="F96" s="4"/>
    </row>
    <row r="97" spans="2:6" s="3" customFormat="1" ht="15">
      <c r="B97" s="14"/>
      <c r="F97" s="4"/>
    </row>
    <row r="98" spans="2:6" s="3" customFormat="1" ht="15">
      <c r="B98" s="14"/>
      <c r="F98" s="4"/>
    </row>
    <row r="99" spans="2:6" s="3" customFormat="1" ht="15">
      <c r="B99" s="14"/>
      <c r="F99" s="4"/>
    </row>
    <row r="100" spans="2:6" s="3" customFormat="1" ht="15">
      <c r="B100" s="14"/>
      <c r="F100" s="4"/>
    </row>
    <row r="101" spans="2:6" s="3" customFormat="1" ht="15">
      <c r="B101" s="14"/>
      <c r="F101" s="4"/>
    </row>
    <row r="102" spans="2:6" s="3" customFormat="1" ht="15">
      <c r="B102" s="14"/>
      <c r="F102" s="4"/>
    </row>
    <row r="103" spans="2:6" s="3" customFormat="1" ht="15">
      <c r="B103" s="14"/>
      <c r="F103" s="4"/>
    </row>
    <row r="104" spans="2:6" s="3" customFormat="1" ht="15">
      <c r="B104" s="14"/>
      <c r="F104" s="4"/>
    </row>
    <row r="105" spans="2:6" s="3" customFormat="1" ht="15">
      <c r="B105" s="14"/>
      <c r="F105" s="4"/>
    </row>
    <row r="106" spans="2:6" s="3" customFormat="1" ht="15">
      <c r="B106" s="14"/>
      <c r="F106" s="4"/>
    </row>
    <row r="107" spans="2:6" s="3" customFormat="1" ht="15">
      <c r="B107" s="14"/>
      <c r="F107" s="4"/>
    </row>
  </sheetData>
  <sheetProtection/>
  <mergeCells count="13">
    <mergeCell ref="B22:E22"/>
    <mergeCell ref="B32:E32"/>
    <mergeCell ref="B37:E37"/>
    <mergeCell ref="B60:E60"/>
    <mergeCell ref="B70:E70"/>
    <mergeCell ref="B72:E72"/>
    <mergeCell ref="B10:E10"/>
    <mergeCell ref="B3:F3"/>
    <mergeCell ref="B4:F4"/>
    <mergeCell ref="F7:F9"/>
    <mergeCell ref="B7:B9"/>
    <mergeCell ref="C7:E9"/>
    <mergeCell ref="B5:F5"/>
  </mergeCells>
  <printOptions horizontalCentered="1"/>
  <pageMargins left="0.2362204724409449" right="0.2362204724409449" top="0.2755905511811024" bottom="0.2755905511811024" header="0.31496062992125984" footer="0.11811023622047245"/>
  <pageSetup fitToHeight="3" fitToWidth="1" horizontalDpi="600" verticalDpi="600" orientation="landscape" paperSize="9" scale="7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Závazné ukazatele MP 2003</dc:title>
  <dc:subject/>
  <dc:creator>Pavelcová  Z.</dc:creator>
  <cp:keywords/>
  <dc:description/>
  <cp:lastModifiedBy>Jakoubková Marie</cp:lastModifiedBy>
  <cp:lastPrinted>2017-11-30T12:40:04Z</cp:lastPrinted>
  <dcterms:created xsi:type="dcterms:W3CDTF">2002-01-02T08:21:30Z</dcterms:created>
  <dcterms:modified xsi:type="dcterms:W3CDTF">2017-11-30T12:40:08Z</dcterms:modified>
  <cp:category/>
  <cp:version/>
  <cp:contentType/>
  <cp:contentStatus/>
</cp:coreProperties>
</file>