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9090" activeTab="0"/>
  </bookViews>
  <sheets>
    <sheet name="RK-35-2017-35, př. 1" sheetId="1" r:id="rId1"/>
  </sheets>
  <definedNames>
    <definedName name="_xlnm.Print_Titles" localSheetId="0">'RK-35-2017-35, př. 1'!$6:$6</definedName>
    <definedName name="_xlnm.Print_Area" localSheetId="0">'RK-35-2017-35, př. 1'!$A$1:$J$48</definedName>
  </definedNames>
  <calcPr fullCalcOnLoad="1"/>
</workbook>
</file>

<file path=xl/sharedStrings.xml><?xml version="1.0" encoding="utf-8"?>
<sst xmlns="http://schemas.openxmlformats.org/spreadsheetml/2006/main" count="138" uniqueCount="79">
  <si>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</si>
  <si>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</si>
  <si>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</si>
  <si>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</si>
  <si>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</si>
  <si>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</si>
  <si>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</si>
  <si>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</si>
  <si>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</si>
  <si>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</si>
  <si>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</si>
  <si>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</si>
  <si>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</si>
  <si>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</si>
  <si>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</si>
  <si>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</si>
  <si>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</si>
  <si>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</si>
  <si>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</si>
  <si>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ORG</t>
  </si>
  <si>
    <t>Domov Kamélie Křižanov, příspěvková organizace</t>
  </si>
  <si>
    <t>Domov Kopretina Černovice, příspěvková organizace</t>
  </si>
  <si>
    <t>Domov Ždírec, příspěvková organizace</t>
  </si>
  <si>
    <t>Paragraf</t>
  </si>
  <si>
    <t>Domov Lidmaň, příspěvková organizace</t>
  </si>
  <si>
    <t>domov pro osoby se zdravotním postižením</t>
  </si>
  <si>
    <t>chráněné bydlení</t>
  </si>
  <si>
    <t>odlehčovací služby</t>
  </si>
  <si>
    <t>týdenní stacionáře</t>
  </si>
  <si>
    <t>denní stacionáře</t>
  </si>
  <si>
    <t>IČO</t>
  </si>
  <si>
    <t>Registrační číslo služby</t>
  </si>
  <si>
    <t>Název služby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</si>
  <si>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</si>
  <si>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</si>
  <si>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</si>
  <si>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</si>
  <si>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</si>
  <si>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</si>
  <si>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</si>
  <si>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1506477</t>
  </si>
  <si>
    <t>1122475</t>
  </si>
  <si>
    <t>Domov pro osoby se zdravotním postižením</t>
  </si>
  <si>
    <t>Chráněné bydlení</t>
  </si>
  <si>
    <t>9382226</t>
  </si>
  <si>
    <t>3177019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</si>
  <si>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</si>
  <si>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</si>
  <si>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</si>
  <si>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</si>
  <si>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</si>
  <si>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</si>
  <si>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</si>
  <si>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</si>
  <si>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</si>
  <si>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</si>
  <si>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</si>
  <si>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</si>
  <si>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</si>
  <si>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</si>
  <si>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9874994</t>
  </si>
  <si>
    <t>6222693</t>
  </si>
  <si>
    <t>2888936</t>
  </si>
  <si>
    <t>1286058</t>
  </si>
  <si>
    <t>7291733</t>
  </si>
  <si>
    <t xml:space="preserve">Odborné sociální poradenství </t>
  </si>
  <si>
    <t>Domov bez zámku Náměšť nad Oslavou, příspěvková organizace</t>
  </si>
  <si>
    <t>Domov Jeřabina Pelhřimov, příspěvková organizace</t>
  </si>
  <si>
    <t>7796539</t>
  </si>
  <si>
    <t>Domov pro seniory Humpolec, příspěvková organizace</t>
  </si>
  <si>
    <t xml:space="preserve">Pol. </t>
  </si>
  <si>
    <t>Počet stran: 2</t>
  </si>
  <si>
    <t>Návrh na zvýšení příspěvku na vyrovnávací platbu ze státního rozpočtu - ÚZ 13 305</t>
  </si>
  <si>
    <t>Změna příspěvku na provoz (položka 5336, ORJ 5100,  UZ 13305)</t>
  </si>
  <si>
    <t>sociálně terapeutické dílny</t>
  </si>
  <si>
    <t>Nemocnice Pelhřimov, příspěvková organizace</t>
  </si>
  <si>
    <t>sociální služby poskytované ve zdravotnických zařízeních lůžkové péče</t>
  </si>
  <si>
    <t>2767143</t>
  </si>
  <si>
    <t>RK-35-2017-35,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</si>
</sst>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3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39" fillId="0" borderId="10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3" fontId="39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Border="1" applyAlignment="1">
      <alignment/>
    </xf>
    <xf numFmtId="3" fontId="40" fillId="0" borderId="11" xfId="0" applyNumberFormat="1" applyFont="1" applyBorder="1" applyAlignment="1">
      <alignment horizontal="right"/>
    </xf>
    <xf numFmtId="0" fontId="39" fillId="0" borderId="12" xfId="0" applyFont="1" applyBorder="1" applyAlignment="1">
      <alignment/>
    </xf>
    <xf numFmtId="49" fontId="39" fillId="0" borderId="13" xfId="0" applyNumberFormat="1" applyFont="1" applyBorder="1" applyAlignment="1">
      <alignment wrapText="1"/>
    </xf>
    <xf numFmtId="3" fontId="39" fillId="0" borderId="13" xfId="0" applyNumberFormat="1" applyFont="1" applyFill="1" applyBorder="1" applyAlignment="1">
      <alignment horizontal="right" vertical="center"/>
    </xf>
    <xf numFmtId="3" fontId="39" fillId="0" borderId="13" xfId="0" applyNumberFormat="1" applyFont="1" applyBorder="1" applyAlignment="1">
      <alignment horizontal="right"/>
    </xf>
    <xf numFmtId="0" fontId="39" fillId="0" borderId="10" xfId="0" applyFont="1" applyFill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49" fontId="39" fillId="0" borderId="15" xfId="0" applyNumberFormat="1" applyFont="1" applyFill="1" applyBorder="1" applyAlignment="1">
      <alignment horizontal="left" vertical="center" wrapText="1"/>
    </xf>
    <xf numFmtId="3" fontId="39" fillId="0" borderId="15" xfId="0" applyNumberFormat="1" applyFont="1" applyFill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3" fontId="39" fillId="0" borderId="16" xfId="0" applyNumberFormat="1" applyFont="1" applyBorder="1" applyAlignment="1">
      <alignment horizontal="right" vertical="center"/>
    </xf>
    <xf numFmtId="3" fontId="39" fillId="0" borderId="17" xfId="0" applyNumberFormat="1" applyFont="1" applyBorder="1" applyAlignment="1">
      <alignment horizontal="right" vertical="center"/>
    </xf>
    <xf numFmtId="49" fontId="39" fillId="0" borderId="18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2" fontId="40" fillId="0" borderId="19" xfId="0" applyNumberFormat="1" applyFont="1" applyFill="1" applyBorder="1" applyAlignment="1">
      <alignment vertical="center"/>
    </xf>
    <xf numFmtId="2" fontId="40" fillId="0" borderId="20" xfId="0" applyNumberFormat="1" applyFont="1" applyFill="1" applyBorder="1" applyAlignment="1">
      <alignment vertical="center" wrapText="1"/>
    </xf>
    <xf numFmtId="2" fontId="40" fillId="0" borderId="21" xfId="0" applyNumberFormat="1" applyFont="1" applyFill="1" applyBorder="1" applyAlignment="1">
      <alignment vertical="center" wrapText="1"/>
    </xf>
    <xf numFmtId="3" fontId="39" fillId="0" borderId="22" xfId="0" applyNumberFormat="1" applyFont="1" applyBorder="1" applyAlignment="1">
      <alignment horizontal="right" vertical="center"/>
    </xf>
    <xf numFmtId="0" fontId="39" fillId="0" borderId="23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3" fontId="39" fillId="0" borderId="10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3" fontId="39" fillId="0" borderId="25" xfId="0" applyNumberFormat="1" applyFont="1" applyBorder="1" applyAlignment="1">
      <alignment horizontal="right" vertical="center"/>
    </xf>
    <xf numFmtId="0" fontId="39" fillId="0" borderId="26" xfId="0" applyFont="1" applyFill="1" applyBorder="1" applyAlignment="1">
      <alignment horizontal="left" vertical="center" wrapText="1"/>
    </xf>
    <xf numFmtId="49" fontId="39" fillId="0" borderId="26" xfId="0" applyNumberFormat="1" applyFont="1" applyFill="1" applyBorder="1" applyAlignment="1">
      <alignment horizontal="left" vertical="center" wrapText="1"/>
    </xf>
    <xf numFmtId="3" fontId="39" fillId="0" borderId="26" xfId="0" applyNumberFormat="1" applyFont="1" applyFill="1" applyBorder="1" applyAlignment="1">
      <alignment horizontal="right" vertical="center"/>
    </xf>
    <xf numFmtId="0" fontId="39" fillId="0" borderId="26" xfId="0" applyFont="1" applyBorder="1" applyAlignment="1">
      <alignment horizontal="right" vertical="center"/>
    </xf>
    <xf numFmtId="0" fontId="39" fillId="0" borderId="26" xfId="0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49" fontId="39" fillId="0" borderId="27" xfId="0" applyNumberFormat="1" applyFont="1" applyFill="1" applyBorder="1" applyAlignment="1">
      <alignment horizontal="left" vertical="center" wrapText="1"/>
    </xf>
    <xf numFmtId="3" fontId="39" fillId="0" borderId="27" xfId="0" applyNumberFormat="1" applyFont="1" applyFill="1" applyBorder="1" applyAlignment="1">
      <alignment horizontal="right" vertical="center"/>
    </xf>
    <xf numFmtId="0" fontId="39" fillId="0" borderId="27" xfId="0" applyFont="1" applyBorder="1" applyAlignment="1">
      <alignment horizontal="right" vertical="center"/>
    </xf>
    <xf numFmtId="0" fontId="39" fillId="0" borderId="15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3" fontId="39" fillId="0" borderId="22" xfId="0" applyNumberFormat="1" applyFont="1" applyBorder="1" applyAlignment="1">
      <alignment horizontal="right" vertical="center"/>
    </xf>
    <xf numFmtId="0" fontId="39" fillId="0" borderId="23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3" fontId="39" fillId="0" borderId="28" xfId="0" applyNumberFormat="1" applyFont="1" applyBorder="1" applyAlignment="1">
      <alignment horizontal="right" vertical="center"/>
    </xf>
    <xf numFmtId="0" fontId="39" fillId="0" borderId="24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49" fontId="39" fillId="0" borderId="18" xfId="0" applyNumberFormat="1" applyFont="1" applyFill="1" applyBorder="1" applyAlignment="1">
      <alignment horizontal="left" vertical="center" wrapText="1"/>
    </xf>
    <xf numFmtId="49" fontId="39" fillId="0" borderId="27" xfId="0" applyNumberFormat="1" applyFont="1" applyFill="1" applyBorder="1" applyAlignment="1">
      <alignment horizontal="left" vertical="center" wrapText="1"/>
    </xf>
    <xf numFmtId="3" fontId="39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3" fontId="39" fillId="0" borderId="32" xfId="0" applyNumberFormat="1" applyFont="1" applyBorder="1" applyAlignment="1">
      <alignment horizontal="right" vertical="center"/>
    </xf>
    <xf numFmtId="0" fontId="39" fillId="0" borderId="22" xfId="0" applyFont="1" applyBorder="1" applyAlignment="1">
      <alignment horizontal="righ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49" fontId="39" fillId="0" borderId="15" xfId="0" applyNumberFormat="1" applyFont="1" applyFill="1" applyBorder="1" applyAlignment="1">
      <alignment horizontal="left" vertical="center" wrapText="1"/>
    </xf>
    <xf numFmtId="0" fontId="39" fillId="0" borderId="33" xfId="0" applyFont="1" applyBorder="1" applyAlignment="1">
      <alignment horizontal="center" vertical="center"/>
    </xf>
    <xf numFmtId="49" fontId="39" fillId="0" borderId="26" xfId="0" applyNumberFormat="1" applyFont="1" applyFill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85" zoomScaleNormal="85" zoomScaleSheetLayoutView="85" zoomScalePageLayoutView="0" workbookViewId="0" topLeftCell="A1">
      <selection activeCell="F3" sqref="F3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9.421875" style="1" customWidth="1"/>
    <col min="5" max="5" width="26.8515625" style="1" customWidth="1"/>
    <col min="6" max="6" width="21.7109375" style="4" customWidth="1"/>
    <col min="7" max="8" width="11.57421875" style="1" customWidth="1"/>
    <col min="9" max="9" width="13.7109375" style="1" customWidth="1"/>
    <col min="10" max="10" width="15.7109375" style="1" customWidth="1"/>
    <col min="11" max="11" width="3.8515625" style="1" customWidth="1"/>
    <col min="12" max="16384" width="9.140625" style="1" customWidth="1"/>
  </cols>
  <sheetData>
    <row r="1" spans="9:11" ht="15">
      <c r="I1" s="2"/>
      <c r="J1" s="10" t="s">
        <v>78</v>
      </c>
      <c r="K1" s="2"/>
    </row>
    <row r="2" spans="1:11" ht="15">
      <c r="A2" s="3" t="s">
        <v>73</v>
      </c>
      <c r="I2" s="2"/>
      <c r="J2" s="10" t="s">
        <v>71</v>
      </c>
      <c r="K2" s="2"/>
    </row>
    <row r="3" spans="9:11" ht="15">
      <c r="I3" s="2"/>
      <c r="J3" s="10"/>
      <c r="K3" s="2"/>
    </row>
    <row r="4" spans="1:11" ht="1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30"/>
    </row>
    <row r="5" ht="15.75" thickBot="1">
      <c r="A5" s="12"/>
    </row>
    <row r="6" spans="1:11" s="3" customFormat="1" ht="83.25" customHeight="1" thickBot="1">
      <c r="A6" s="31" t="s">
        <v>30</v>
      </c>
      <c r="B6" s="32" t="s">
        <v>0</v>
      </c>
      <c r="C6" s="32" t="s">
        <v>31</v>
      </c>
      <c r="D6" s="32" t="s">
        <v>32</v>
      </c>
      <c r="E6" s="32" t="s">
        <v>1</v>
      </c>
      <c r="F6" s="32" t="s">
        <v>72</v>
      </c>
      <c r="G6" s="32" t="s">
        <v>23</v>
      </c>
      <c r="H6" s="32" t="s">
        <v>70</v>
      </c>
      <c r="I6" s="32" t="s">
        <v>19</v>
      </c>
      <c r="J6" s="33" t="s">
        <v>34</v>
      </c>
      <c r="K6" s="5"/>
    </row>
    <row r="7" spans="1:11" s="7" customFormat="1" ht="42.75">
      <c r="A7" s="74">
        <v>71184601</v>
      </c>
      <c r="B7" s="73" t="s">
        <v>66</v>
      </c>
      <c r="C7" s="43">
        <v>7611377</v>
      </c>
      <c r="D7" s="44" t="s">
        <v>12</v>
      </c>
      <c r="E7" s="44" t="s">
        <v>29</v>
      </c>
      <c r="F7" s="45">
        <v>126000</v>
      </c>
      <c r="G7" s="46">
        <v>4357</v>
      </c>
      <c r="H7" s="72">
        <v>5336</v>
      </c>
      <c r="I7" s="47">
        <v>431140</v>
      </c>
      <c r="J7" s="67">
        <f>SUM(F7:F10)</f>
        <v>2084000</v>
      </c>
      <c r="K7" s="6"/>
    </row>
    <row r="8" spans="1:11" s="7" customFormat="1" ht="42.75">
      <c r="A8" s="56"/>
      <c r="B8" s="57"/>
      <c r="C8" s="36" t="s">
        <v>45</v>
      </c>
      <c r="D8" s="36" t="s">
        <v>12</v>
      </c>
      <c r="E8" s="36" t="s">
        <v>35</v>
      </c>
      <c r="F8" s="8">
        <v>1344000</v>
      </c>
      <c r="G8" s="13">
        <v>4357</v>
      </c>
      <c r="H8" s="65"/>
      <c r="I8" s="22">
        <v>431140</v>
      </c>
      <c r="J8" s="68"/>
      <c r="K8" s="6"/>
    </row>
    <row r="9" spans="1:11" s="7" customFormat="1" ht="42.75">
      <c r="A9" s="56"/>
      <c r="B9" s="57"/>
      <c r="C9" s="38">
        <v>4735591</v>
      </c>
      <c r="D9" s="36" t="s">
        <v>12</v>
      </c>
      <c r="E9" s="36" t="s">
        <v>26</v>
      </c>
      <c r="F9" s="8">
        <v>573000</v>
      </c>
      <c r="G9" s="13">
        <v>4357</v>
      </c>
      <c r="H9" s="65"/>
      <c r="I9" s="22">
        <v>431140</v>
      </c>
      <c r="J9" s="68"/>
      <c r="K9" s="6"/>
    </row>
    <row r="10" spans="1:11" s="7" customFormat="1" ht="42.75">
      <c r="A10" s="56"/>
      <c r="B10" s="57"/>
      <c r="C10" s="38">
        <v>4884425</v>
      </c>
      <c r="D10" s="36" t="s">
        <v>12</v>
      </c>
      <c r="E10" s="36" t="s">
        <v>27</v>
      </c>
      <c r="F10" s="8">
        <v>41000</v>
      </c>
      <c r="G10" s="13">
        <v>4357</v>
      </c>
      <c r="H10" s="65"/>
      <c r="I10" s="22">
        <v>431140</v>
      </c>
      <c r="J10" s="68"/>
      <c r="K10" s="6"/>
    </row>
    <row r="11" spans="1:11" s="7" customFormat="1" ht="57">
      <c r="A11" s="35">
        <v>511871</v>
      </c>
      <c r="B11" s="36" t="s">
        <v>16</v>
      </c>
      <c r="C11" s="36" t="s">
        <v>63</v>
      </c>
      <c r="D11" s="36" t="s">
        <v>16</v>
      </c>
      <c r="E11" s="36" t="s">
        <v>48</v>
      </c>
      <c r="F11" s="8">
        <v>99000</v>
      </c>
      <c r="G11" s="13">
        <v>4350</v>
      </c>
      <c r="H11" s="65"/>
      <c r="I11" s="13">
        <v>431630</v>
      </c>
      <c r="J11" s="34">
        <f>F11</f>
        <v>99000</v>
      </c>
      <c r="K11" s="6"/>
    </row>
    <row r="12" spans="1:11" s="7" customFormat="1" ht="57" hidden="1">
      <c r="A12" s="56">
        <v>511897</v>
      </c>
      <c r="B12" s="69" t="s">
        <v>17</v>
      </c>
      <c r="C12" s="38">
        <v>5148778</v>
      </c>
      <c r="D12" s="38" t="s">
        <v>17</v>
      </c>
      <c r="E12" s="36" t="s">
        <v>35</v>
      </c>
      <c r="F12" s="8">
        <v>0</v>
      </c>
      <c r="G12" s="9">
        <v>4350</v>
      </c>
      <c r="H12" s="65"/>
      <c r="I12" s="14">
        <v>431650</v>
      </c>
      <c r="J12" s="55">
        <f>SUM(F12:F13)</f>
        <v>0</v>
      </c>
      <c r="K12" s="6"/>
    </row>
    <row r="13" spans="1:11" s="7" customFormat="1" ht="57" hidden="1">
      <c r="A13" s="56"/>
      <c r="B13" s="69"/>
      <c r="C13" s="38">
        <v>9508624</v>
      </c>
      <c r="D13" s="38" t="s">
        <v>17</v>
      </c>
      <c r="E13" s="36" t="s">
        <v>36</v>
      </c>
      <c r="F13" s="8">
        <v>0</v>
      </c>
      <c r="G13" s="9">
        <v>4350</v>
      </c>
      <c r="H13" s="65"/>
      <c r="I13" s="14">
        <v>431650</v>
      </c>
      <c r="J13" s="68"/>
      <c r="K13" s="6"/>
    </row>
    <row r="14" spans="1:11" s="7" customFormat="1" ht="57" hidden="1">
      <c r="A14" s="35">
        <v>511901</v>
      </c>
      <c r="B14" s="36" t="s">
        <v>18</v>
      </c>
      <c r="C14" s="36" t="s">
        <v>64</v>
      </c>
      <c r="D14" s="36" t="s">
        <v>18</v>
      </c>
      <c r="E14" s="36" t="s">
        <v>48</v>
      </c>
      <c r="F14" s="8">
        <v>0</v>
      </c>
      <c r="G14" s="13">
        <v>4350</v>
      </c>
      <c r="H14" s="65"/>
      <c r="I14" s="13">
        <v>431640</v>
      </c>
      <c r="J14" s="34">
        <f>F14</f>
        <v>0</v>
      </c>
      <c r="K14" s="6"/>
    </row>
    <row r="15" spans="1:11" s="7" customFormat="1" ht="42.75">
      <c r="A15" s="35">
        <v>60128054</v>
      </c>
      <c r="B15" s="36" t="s">
        <v>2</v>
      </c>
      <c r="C15" s="36" t="s">
        <v>33</v>
      </c>
      <c r="D15" s="36" t="s">
        <v>2</v>
      </c>
      <c r="E15" s="36" t="s">
        <v>35</v>
      </c>
      <c r="F15" s="8">
        <v>1588000</v>
      </c>
      <c r="G15" s="13">
        <v>4357</v>
      </c>
      <c r="H15" s="65"/>
      <c r="I15" s="13">
        <v>431110</v>
      </c>
      <c r="J15" s="34">
        <f>F15</f>
        <v>1588000</v>
      </c>
      <c r="K15" s="6"/>
    </row>
    <row r="16" spans="1:11" s="7" customFormat="1" ht="42.75">
      <c r="A16" s="56">
        <v>511676</v>
      </c>
      <c r="B16" s="57" t="s">
        <v>67</v>
      </c>
      <c r="C16" s="38">
        <v>8944661</v>
      </c>
      <c r="D16" s="38" t="s">
        <v>14</v>
      </c>
      <c r="E16" s="36" t="s">
        <v>29</v>
      </c>
      <c r="F16" s="8">
        <v>170000</v>
      </c>
      <c r="G16" s="13">
        <v>4357</v>
      </c>
      <c r="H16" s="65"/>
      <c r="I16" s="14">
        <v>431330</v>
      </c>
      <c r="J16" s="55">
        <f>SUM(F16:F20)</f>
        <v>1955000</v>
      </c>
      <c r="K16" s="6"/>
    </row>
    <row r="17" spans="1:11" s="7" customFormat="1" ht="42.75">
      <c r="A17" s="56"/>
      <c r="B17" s="57"/>
      <c r="C17" s="36" t="s">
        <v>47</v>
      </c>
      <c r="D17" s="36" t="s">
        <v>14</v>
      </c>
      <c r="E17" s="36" t="s">
        <v>35</v>
      </c>
      <c r="F17" s="8">
        <v>894000</v>
      </c>
      <c r="G17" s="13">
        <v>4357</v>
      </c>
      <c r="H17" s="65"/>
      <c r="I17" s="14">
        <v>431330</v>
      </c>
      <c r="J17" s="55"/>
      <c r="K17" s="6"/>
    </row>
    <row r="18" spans="1:11" s="7" customFormat="1" ht="42.75">
      <c r="A18" s="56"/>
      <c r="B18" s="57"/>
      <c r="C18" s="38">
        <v>78301136</v>
      </c>
      <c r="D18" s="38" t="s">
        <v>14</v>
      </c>
      <c r="E18" s="36" t="s">
        <v>36</v>
      </c>
      <c r="F18" s="8">
        <v>259000</v>
      </c>
      <c r="G18" s="13">
        <v>4357</v>
      </c>
      <c r="H18" s="65"/>
      <c r="I18" s="14">
        <v>431330</v>
      </c>
      <c r="J18" s="55"/>
      <c r="K18" s="6"/>
    </row>
    <row r="19" spans="1:11" s="7" customFormat="1" ht="42.75">
      <c r="A19" s="56"/>
      <c r="B19" s="57"/>
      <c r="C19" s="38">
        <v>5053681</v>
      </c>
      <c r="D19" s="38" t="s">
        <v>14</v>
      </c>
      <c r="E19" s="36" t="s">
        <v>26</v>
      </c>
      <c r="F19" s="8">
        <v>602000</v>
      </c>
      <c r="G19" s="13">
        <v>4357</v>
      </c>
      <c r="H19" s="65"/>
      <c r="I19" s="14">
        <v>431330</v>
      </c>
      <c r="J19" s="55"/>
      <c r="K19" s="6"/>
    </row>
    <row r="20" spans="1:11" s="7" customFormat="1" ht="42.75">
      <c r="A20" s="56"/>
      <c r="B20" s="57"/>
      <c r="C20" s="39">
        <v>5163942</v>
      </c>
      <c r="D20" s="38" t="s">
        <v>14</v>
      </c>
      <c r="E20" s="39" t="s">
        <v>74</v>
      </c>
      <c r="F20" s="40">
        <v>30000</v>
      </c>
      <c r="G20" s="13">
        <v>4357</v>
      </c>
      <c r="H20" s="65"/>
      <c r="I20" s="14">
        <v>431330</v>
      </c>
      <c r="J20" s="55"/>
      <c r="K20" s="6"/>
    </row>
    <row r="21" spans="1:11" s="7" customFormat="1" ht="42.75">
      <c r="A21" s="56">
        <v>71184473</v>
      </c>
      <c r="B21" s="57" t="s">
        <v>20</v>
      </c>
      <c r="C21" s="36" t="s">
        <v>41</v>
      </c>
      <c r="D21" s="36" t="s">
        <v>42</v>
      </c>
      <c r="E21" s="36" t="s">
        <v>35</v>
      </c>
      <c r="F21" s="8">
        <v>2226000</v>
      </c>
      <c r="G21" s="13">
        <v>4357</v>
      </c>
      <c r="H21" s="65"/>
      <c r="I21" s="14">
        <v>431340</v>
      </c>
      <c r="J21" s="55">
        <f>SUM(F21:F22)</f>
        <v>2539000</v>
      </c>
      <c r="K21" s="6"/>
    </row>
    <row r="22" spans="1:11" s="7" customFormat="1" ht="23.25" customHeight="1">
      <c r="A22" s="56"/>
      <c r="B22" s="57"/>
      <c r="C22" s="38">
        <v>7927760</v>
      </c>
      <c r="D22" s="38" t="s">
        <v>43</v>
      </c>
      <c r="E22" s="36" t="s">
        <v>26</v>
      </c>
      <c r="F22" s="8">
        <v>313000</v>
      </c>
      <c r="G22" s="13">
        <v>4357</v>
      </c>
      <c r="H22" s="65"/>
      <c r="I22" s="14">
        <v>431340</v>
      </c>
      <c r="J22" s="55"/>
      <c r="K22" s="6"/>
    </row>
    <row r="23" spans="1:11" s="7" customFormat="1" ht="29.25" customHeight="1">
      <c r="A23" s="56">
        <v>70659001</v>
      </c>
      <c r="B23" s="57" t="s">
        <v>21</v>
      </c>
      <c r="C23" s="38">
        <v>3555035</v>
      </c>
      <c r="D23" s="38" t="s">
        <v>29</v>
      </c>
      <c r="E23" s="36" t="s">
        <v>29</v>
      </c>
      <c r="F23" s="8">
        <v>22000</v>
      </c>
      <c r="G23" s="13">
        <v>4357</v>
      </c>
      <c r="H23" s="65"/>
      <c r="I23" s="13">
        <v>431310</v>
      </c>
      <c r="J23" s="55">
        <f>SUM(F23:F27)</f>
        <v>2634000</v>
      </c>
      <c r="K23" s="6"/>
    </row>
    <row r="24" spans="1:11" s="7" customFormat="1" ht="57">
      <c r="A24" s="56"/>
      <c r="B24" s="57"/>
      <c r="C24" s="38">
        <v>6497628</v>
      </c>
      <c r="D24" s="38" t="s">
        <v>21</v>
      </c>
      <c r="E24" s="36" t="s">
        <v>35</v>
      </c>
      <c r="F24" s="8">
        <v>2521000</v>
      </c>
      <c r="G24" s="13">
        <v>4357</v>
      </c>
      <c r="H24" s="65"/>
      <c r="I24" s="13">
        <v>431310</v>
      </c>
      <c r="J24" s="68"/>
      <c r="K24" s="6"/>
    </row>
    <row r="25" spans="1:11" s="7" customFormat="1" ht="57">
      <c r="A25" s="56"/>
      <c r="B25" s="57"/>
      <c r="C25" s="38">
        <v>3127456</v>
      </c>
      <c r="D25" s="36" t="s">
        <v>21</v>
      </c>
      <c r="E25" s="36" t="s">
        <v>26</v>
      </c>
      <c r="F25" s="8">
        <v>16000</v>
      </c>
      <c r="G25" s="13">
        <v>4357</v>
      </c>
      <c r="H25" s="65"/>
      <c r="I25" s="13">
        <v>431310</v>
      </c>
      <c r="J25" s="68"/>
      <c r="K25" s="6"/>
    </row>
    <row r="26" spans="1:11" s="7" customFormat="1" ht="57">
      <c r="A26" s="56"/>
      <c r="B26" s="57"/>
      <c r="C26" s="38">
        <v>4746463</v>
      </c>
      <c r="D26" s="38" t="s">
        <v>21</v>
      </c>
      <c r="E26" s="36" t="s">
        <v>27</v>
      </c>
      <c r="F26" s="8">
        <v>15000</v>
      </c>
      <c r="G26" s="13">
        <v>4357</v>
      </c>
      <c r="H26" s="65"/>
      <c r="I26" s="13">
        <v>431310</v>
      </c>
      <c r="J26" s="68"/>
      <c r="K26" s="6"/>
    </row>
    <row r="27" spans="1:11" s="7" customFormat="1" ht="57">
      <c r="A27" s="56"/>
      <c r="B27" s="57"/>
      <c r="C27" s="36" t="s">
        <v>40</v>
      </c>
      <c r="D27" s="36" t="s">
        <v>21</v>
      </c>
      <c r="E27" s="36" t="s">
        <v>28</v>
      </c>
      <c r="F27" s="8">
        <v>60000</v>
      </c>
      <c r="G27" s="13">
        <v>4357</v>
      </c>
      <c r="H27" s="65"/>
      <c r="I27" s="13">
        <v>431310</v>
      </c>
      <c r="J27" s="68"/>
      <c r="K27" s="6"/>
    </row>
    <row r="28" spans="1:11" s="7" customFormat="1" ht="42.75">
      <c r="A28" s="35">
        <v>511668</v>
      </c>
      <c r="B28" s="36" t="s">
        <v>24</v>
      </c>
      <c r="C28" s="36" t="s">
        <v>46</v>
      </c>
      <c r="D28" s="36" t="s">
        <v>24</v>
      </c>
      <c r="E28" s="36" t="s">
        <v>25</v>
      </c>
      <c r="F28" s="8">
        <v>1599000</v>
      </c>
      <c r="G28" s="13">
        <v>4357</v>
      </c>
      <c r="H28" s="65"/>
      <c r="I28" s="13">
        <v>431320</v>
      </c>
      <c r="J28" s="34">
        <f>F28</f>
        <v>1599000</v>
      </c>
      <c r="K28" s="6"/>
    </row>
    <row r="29" spans="1:11" s="7" customFormat="1" ht="28.5">
      <c r="A29" s="56">
        <v>60128071</v>
      </c>
      <c r="B29" s="57" t="s">
        <v>3</v>
      </c>
      <c r="C29" s="36" t="s">
        <v>49</v>
      </c>
      <c r="D29" s="36" t="s">
        <v>50</v>
      </c>
      <c r="E29" s="36" t="s">
        <v>48</v>
      </c>
      <c r="F29" s="8">
        <v>1166000</v>
      </c>
      <c r="G29" s="13">
        <v>4350</v>
      </c>
      <c r="H29" s="65"/>
      <c r="I29" s="13">
        <v>431610</v>
      </c>
      <c r="J29" s="55">
        <f>SUM(F29:F30)</f>
        <v>1486000</v>
      </c>
      <c r="K29" s="6"/>
    </row>
    <row r="30" spans="1:11" s="7" customFormat="1" ht="42.75">
      <c r="A30" s="56"/>
      <c r="B30" s="57"/>
      <c r="C30" s="38">
        <v>1185724</v>
      </c>
      <c r="D30" s="38" t="s">
        <v>51</v>
      </c>
      <c r="E30" s="36" t="s">
        <v>36</v>
      </c>
      <c r="F30" s="8">
        <v>320000</v>
      </c>
      <c r="G30" s="13">
        <v>4350</v>
      </c>
      <c r="H30" s="65"/>
      <c r="I30" s="13">
        <v>431610</v>
      </c>
      <c r="J30" s="55"/>
      <c r="K30" s="6"/>
    </row>
    <row r="31" spans="1:11" s="7" customFormat="1" ht="57">
      <c r="A31" s="56">
        <v>511862</v>
      </c>
      <c r="B31" s="64" t="s">
        <v>69</v>
      </c>
      <c r="C31" s="11" t="s">
        <v>62</v>
      </c>
      <c r="D31" s="11" t="s">
        <v>15</v>
      </c>
      <c r="E31" s="36" t="s">
        <v>48</v>
      </c>
      <c r="F31" s="8">
        <v>622000</v>
      </c>
      <c r="G31" s="13">
        <v>4350</v>
      </c>
      <c r="H31" s="65"/>
      <c r="I31" s="13">
        <v>431620</v>
      </c>
      <c r="J31" s="55">
        <f>SUM(F31:F32)</f>
        <v>704000</v>
      </c>
      <c r="K31" s="6"/>
    </row>
    <row r="32" spans="1:11" s="7" customFormat="1" ht="57">
      <c r="A32" s="56"/>
      <c r="B32" s="64"/>
      <c r="C32" s="11" t="s">
        <v>68</v>
      </c>
      <c r="D32" s="11" t="s">
        <v>15</v>
      </c>
      <c r="E32" s="36" t="s">
        <v>36</v>
      </c>
      <c r="F32" s="8">
        <v>82000</v>
      </c>
      <c r="G32" s="13">
        <v>4350</v>
      </c>
      <c r="H32" s="65"/>
      <c r="I32" s="13">
        <v>431620</v>
      </c>
      <c r="J32" s="55"/>
      <c r="K32" s="6"/>
    </row>
    <row r="33" spans="1:11" s="7" customFormat="1" ht="48.75" customHeight="1">
      <c r="A33" s="37">
        <v>71184449</v>
      </c>
      <c r="B33" s="29" t="s">
        <v>6</v>
      </c>
      <c r="C33" s="11">
        <v>8719751</v>
      </c>
      <c r="D33" s="11" t="s">
        <v>53</v>
      </c>
      <c r="E33" s="36" t="s">
        <v>36</v>
      </c>
      <c r="F33" s="8">
        <v>1265000</v>
      </c>
      <c r="G33" s="13">
        <v>4350</v>
      </c>
      <c r="H33" s="65"/>
      <c r="I33" s="13">
        <v>431660</v>
      </c>
      <c r="J33" s="28">
        <f>F33</f>
        <v>1265000</v>
      </c>
      <c r="K33" s="6"/>
    </row>
    <row r="34" spans="1:11" s="7" customFormat="1" ht="42.75">
      <c r="A34" s="56">
        <v>71184520</v>
      </c>
      <c r="B34" s="57" t="s">
        <v>8</v>
      </c>
      <c r="C34" s="48" t="s">
        <v>55</v>
      </c>
      <c r="D34" s="48" t="s">
        <v>56</v>
      </c>
      <c r="E34" s="48" t="s">
        <v>48</v>
      </c>
      <c r="F34" s="8">
        <v>525000</v>
      </c>
      <c r="G34" s="13">
        <v>4350</v>
      </c>
      <c r="H34" s="65"/>
      <c r="I34" s="13">
        <v>431690</v>
      </c>
      <c r="J34" s="55">
        <f>SUM(F34:F35)</f>
        <v>584000</v>
      </c>
      <c r="K34" s="6"/>
    </row>
    <row r="35" spans="1:11" s="7" customFormat="1" ht="43.5" thickBot="1">
      <c r="A35" s="70"/>
      <c r="B35" s="71"/>
      <c r="C35" s="53">
        <v>6011329</v>
      </c>
      <c r="D35" s="53" t="s">
        <v>56</v>
      </c>
      <c r="E35" s="24" t="s">
        <v>36</v>
      </c>
      <c r="F35" s="25">
        <v>59000</v>
      </c>
      <c r="G35" s="26">
        <v>4350</v>
      </c>
      <c r="H35" s="65"/>
      <c r="I35" s="26">
        <v>431690</v>
      </c>
      <c r="J35" s="63"/>
      <c r="K35" s="6"/>
    </row>
    <row r="36" spans="1:11" s="7" customFormat="1" ht="71.25">
      <c r="A36" s="60">
        <v>71184562</v>
      </c>
      <c r="B36" s="62" t="s">
        <v>10</v>
      </c>
      <c r="C36" s="50" t="s">
        <v>59</v>
      </c>
      <c r="D36" s="50" t="s">
        <v>58</v>
      </c>
      <c r="E36" s="50" t="s">
        <v>48</v>
      </c>
      <c r="F36" s="51">
        <v>1844000</v>
      </c>
      <c r="G36" s="52">
        <v>4350</v>
      </c>
      <c r="H36" s="65"/>
      <c r="I36" s="52">
        <v>431685</v>
      </c>
      <c r="J36" s="58">
        <f>SUM(F36:F37)</f>
        <v>1863000</v>
      </c>
      <c r="K36" s="6"/>
    </row>
    <row r="37" spans="1:11" s="7" customFormat="1" ht="71.25">
      <c r="A37" s="56"/>
      <c r="B37" s="57"/>
      <c r="C37" s="49">
        <v>5326682</v>
      </c>
      <c r="D37" s="49" t="s">
        <v>58</v>
      </c>
      <c r="E37" s="48" t="s">
        <v>27</v>
      </c>
      <c r="F37" s="8">
        <v>19000</v>
      </c>
      <c r="G37" s="13">
        <v>4350</v>
      </c>
      <c r="H37" s="65"/>
      <c r="I37" s="13">
        <v>431685</v>
      </c>
      <c r="J37" s="55"/>
      <c r="K37" s="6"/>
    </row>
    <row r="38" spans="1:11" s="7" customFormat="1" ht="27.75" customHeight="1">
      <c r="A38" s="56">
        <v>71184538</v>
      </c>
      <c r="B38" s="57" t="s">
        <v>9</v>
      </c>
      <c r="C38" s="36" t="s">
        <v>57</v>
      </c>
      <c r="D38" s="36" t="s">
        <v>52</v>
      </c>
      <c r="E38" s="36" t="s">
        <v>48</v>
      </c>
      <c r="F38" s="8">
        <v>1205000</v>
      </c>
      <c r="G38" s="13">
        <v>4350</v>
      </c>
      <c r="H38" s="65"/>
      <c r="I38" s="13">
        <v>431675</v>
      </c>
      <c r="J38" s="55">
        <f>SUM(F38:F39)</f>
        <v>1569000</v>
      </c>
      <c r="K38" s="6"/>
    </row>
    <row r="39" spans="1:11" s="7" customFormat="1" ht="28.5">
      <c r="A39" s="56"/>
      <c r="B39" s="57"/>
      <c r="C39" s="38">
        <v>7093605</v>
      </c>
      <c r="D39" s="38" t="s">
        <v>53</v>
      </c>
      <c r="E39" s="36" t="s">
        <v>36</v>
      </c>
      <c r="F39" s="8">
        <v>364000</v>
      </c>
      <c r="G39" s="13">
        <v>4350</v>
      </c>
      <c r="H39" s="65"/>
      <c r="I39" s="13">
        <v>431675</v>
      </c>
      <c r="J39" s="55"/>
      <c r="K39" s="6"/>
    </row>
    <row r="40" spans="1:11" s="7" customFormat="1" ht="57">
      <c r="A40" s="35">
        <v>71184465</v>
      </c>
      <c r="B40" s="36" t="s">
        <v>7</v>
      </c>
      <c r="C40" s="36" t="s">
        <v>54</v>
      </c>
      <c r="D40" s="36" t="s">
        <v>7</v>
      </c>
      <c r="E40" s="36" t="s">
        <v>48</v>
      </c>
      <c r="F40" s="8">
        <v>171000</v>
      </c>
      <c r="G40" s="13">
        <v>4350</v>
      </c>
      <c r="H40" s="65">
        <v>5336</v>
      </c>
      <c r="I40" s="13">
        <v>431665</v>
      </c>
      <c r="J40" s="34">
        <f>F40</f>
        <v>171000</v>
      </c>
      <c r="K40" s="6"/>
    </row>
    <row r="41" spans="1:11" s="7" customFormat="1" ht="42.75">
      <c r="A41" s="35">
        <v>60128089</v>
      </c>
      <c r="B41" s="36" t="s">
        <v>4</v>
      </c>
      <c r="C41" s="36" t="s">
        <v>37</v>
      </c>
      <c r="D41" s="36" t="s">
        <v>4</v>
      </c>
      <c r="E41" s="36" t="s">
        <v>36</v>
      </c>
      <c r="F41" s="8">
        <v>748000</v>
      </c>
      <c r="G41" s="13">
        <v>4357</v>
      </c>
      <c r="H41" s="65"/>
      <c r="I41" s="13">
        <v>431130</v>
      </c>
      <c r="J41" s="34">
        <f>F41</f>
        <v>748000</v>
      </c>
      <c r="K41" s="6"/>
    </row>
    <row r="42" spans="1:11" s="7" customFormat="1" ht="42.75">
      <c r="A42" s="35">
        <v>60128097</v>
      </c>
      <c r="B42" s="36" t="s">
        <v>5</v>
      </c>
      <c r="C42" s="36" t="s">
        <v>39</v>
      </c>
      <c r="D42" s="36" t="s">
        <v>38</v>
      </c>
      <c r="E42" s="36" t="s">
        <v>35</v>
      </c>
      <c r="F42" s="8">
        <v>782000</v>
      </c>
      <c r="G42" s="13">
        <v>4357</v>
      </c>
      <c r="H42" s="65"/>
      <c r="I42" s="13">
        <v>431120</v>
      </c>
      <c r="J42" s="34">
        <f>F42</f>
        <v>782000</v>
      </c>
      <c r="K42" s="6"/>
    </row>
    <row r="43" spans="1:11" s="7" customFormat="1" ht="42.75" hidden="1">
      <c r="A43" s="59">
        <v>75002779</v>
      </c>
      <c r="B43" s="61" t="s">
        <v>22</v>
      </c>
      <c r="C43" s="36" t="s">
        <v>60</v>
      </c>
      <c r="D43" s="36" t="s">
        <v>22</v>
      </c>
      <c r="E43" s="36" t="s">
        <v>48</v>
      </c>
      <c r="F43" s="8">
        <v>0</v>
      </c>
      <c r="G43" s="13">
        <v>4350</v>
      </c>
      <c r="H43" s="65"/>
      <c r="I43" s="13">
        <v>431670</v>
      </c>
      <c r="J43" s="55">
        <f>SUM(F43:F44)</f>
        <v>0</v>
      </c>
      <c r="K43" s="6"/>
    </row>
    <row r="44" spans="1:11" s="7" customFormat="1" ht="42.75" hidden="1">
      <c r="A44" s="60"/>
      <c r="B44" s="62"/>
      <c r="C44" s="36" t="s">
        <v>61</v>
      </c>
      <c r="D44" s="36" t="s">
        <v>22</v>
      </c>
      <c r="E44" s="36" t="s">
        <v>36</v>
      </c>
      <c r="F44" s="8">
        <v>0</v>
      </c>
      <c r="G44" s="13">
        <v>4350</v>
      </c>
      <c r="H44" s="65"/>
      <c r="I44" s="13">
        <v>431670</v>
      </c>
      <c r="J44" s="55"/>
      <c r="K44" s="6"/>
    </row>
    <row r="45" spans="1:11" s="7" customFormat="1" ht="57">
      <c r="A45" s="35">
        <v>71197435</v>
      </c>
      <c r="B45" s="36" t="s">
        <v>13</v>
      </c>
      <c r="C45" s="36">
        <v>6901958</v>
      </c>
      <c r="D45" s="36" t="s">
        <v>65</v>
      </c>
      <c r="E45" s="36" t="s">
        <v>13</v>
      </c>
      <c r="F45" s="8">
        <v>159000</v>
      </c>
      <c r="G45" s="13">
        <v>4339</v>
      </c>
      <c r="H45" s="65"/>
      <c r="I45" s="13">
        <v>433910</v>
      </c>
      <c r="J45" s="34">
        <f>F45</f>
        <v>159000</v>
      </c>
      <c r="K45" s="6"/>
    </row>
    <row r="46" spans="1:11" s="7" customFormat="1" ht="57">
      <c r="A46" s="35">
        <v>71184597</v>
      </c>
      <c r="B46" s="36" t="s">
        <v>11</v>
      </c>
      <c r="C46" s="36" t="s">
        <v>44</v>
      </c>
      <c r="D46" s="36" t="s">
        <v>11</v>
      </c>
      <c r="E46" s="36" t="s">
        <v>36</v>
      </c>
      <c r="F46" s="8">
        <v>310000</v>
      </c>
      <c r="G46" s="13">
        <v>4357</v>
      </c>
      <c r="H46" s="65"/>
      <c r="I46" s="41">
        <v>431150</v>
      </c>
      <c r="J46" s="42">
        <f>F46</f>
        <v>310000</v>
      </c>
      <c r="K46" s="6"/>
    </row>
    <row r="47" spans="1:11" s="7" customFormat="1" ht="57.75" thickBot="1">
      <c r="A47" s="23">
        <v>511951</v>
      </c>
      <c r="B47" s="24" t="s">
        <v>75</v>
      </c>
      <c r="C47" s="24" t="s">
        <v>77</v>
      </c>
      <c r="D47" s="24" t="s">
        <v>75</v>
      </c>
      <c r="E47" s="24" t="s">
        <v>76</v>
      </c>
      <c r="F47" s="25">
        <v>24000</v>
      </c>
      <c r="G47" s="26">
        <v>4358</v>
      </c>
      <c r="H47" s="66"/>
      <c r="I47" s="26">
        <v>352230</v>
      </c>
      <c r="J47" s="27">
        <f>F47</f>
        <v>24000</v>
      </c>
      <c r="K47" s="6"/>
    </row>
    <row r="48" spans="1:11" ht="15.75" thickBot="1">
      <c r="A48" s="18"/>
      <c r="B48" s="19"/>
      <c r="C48" s="19"/>
      <c r="D48" s="19"/>
      <c r="E48" s="19"/>
      <c r="F48" s="20"/>
      <c r="G48" s="21"/>
      <c r="H48" s="21"/>
      <c r="I48" s="21"/>
      <c r="J48" s="17">
        <f>SUM(J7:J47)</f>
        <v>22163000</v>
      </c>
      <c r="K48" s="4"/>
    </row>
    <row r="49" spans="6:11" ht="14.25">
      <c r="F49" s="15"/>
      <c r="G49" s="4"/>
      <c r="H49" s="4"/>
      <c r="I49" s="4"/>
      <c r="J49" s="4"/>
      <c r="K49" s="4"/>
    </row>
    <row r="50" spans="6:11" ht="14.25">
      <c r="F50" s="15"/>
      <c r="G50" s="4"/>
      <c r="H50" s="4"/>
      <c r="I50" s="4"/>
      <c r="J50" s="4"/>
      <c r="K50" s="4"/>
    </row>
    <row r="51" ht="14.25">
      <c r="F51" s="15"/>
    </row>
    <row r="52" ht="14.25">
      <c r="F52" s="16"/>
    </row>
  </sheetData>
  <sheetProtection/>
  <mergeCells count="36">
    <mergeCell ref="J16:J20"/>
    <mergeCell ref="B21:B22"/>
    <mergeCell ref="A21:A22"/>
    <mergeCell ref="J21:J22"/>
    <mergeCell ref="B23:B27"/>
    <mergeCell ref="A23:A27"/>
    <mergeCell ref="H7:H39"/>
    <mergeCell ref="J23:J27"/>
    <mergeCell ref="B7:B10"/>
    <mergeCell ref="A7:A10"/>
    <mergeCell ref="J7:J10"/>
    <mergeCell ref="B12:B13"/>
    <mergeCell ref="A12:A13"/>
    <mergeCell ref="J12:J13"/>
    <mergeCell ref="A34:A35"/>
    <mergeCell ref="B34:B35"/>
    <mergeCell ref="B16:B20"/>
    <mergeCell ref="A16:A20"/>
    <mergeCell ref="B29:B30"/>
    <mergeCell ref="A29:A30"/>
    <mergeCell ref="B43:B44"/>
    <mergeCell ref="J34:J35"/>
    <mergeCell ref="B31:B32"/>
    <mergeCell ref="A36:A37"/>
    <mergeCell ref="B36:B37"/>
    <mergeCell ref="H40:H47"/>
    <mergeCell ref="A4:J4"/>
    <mergeCell ref="J29:J30"/>
    <mergeCell ref="J43:J44"/>
    <mergeCell ref="J31:J32"/>
    <mergeCell ref="A38:A39"/>
    <mergeCell ref="B38:B39"/>
    <mergeCell ref="J38:J39"/>
    <mergeCell ref="J36:J37"/>
    <mergeCell ref="A31:A32"/>
    <mergeCell ref="A43:A4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70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Jakoubková Marie</cp:lastModifiedBy>
  <cp:lastPrinted>2017-10-27T07:43:29Z</cp:lastPrinted>
  <dcterms:created xsi:type="dcterms:W3CDTF">2014-03-17T14:19:07Z</dcterms:created>
  <dcterms:modified xsi:type="dcterms:W3CDTF">2017-10-27T07:43:34Z</dcterms:modified>
  <cp:category/>
  <cp:version/>
  <cp:contentType/>
  <cp:contentStatus/>
</cp:coreProperties>
</file>