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RK-18-2017-37, př. 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<sst xmlns="http://schemas.openxmlformats.org/spreadsheetml/2006/main" count="34" uniqueCount="34">
  <si>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ID</t>
  </si>
  <si>
    <t>§</t>
  </si>
  <si>
    <t>Organizace</t>
  </si>
  <si>
    <t>Hotelová škola Světlá a Střední odborná škola řemesel Velké Meziříčí; IČO: 48895377</t>
  </si>
  <si>
    <t>Střední zdravotnická škola a Vyšší odborná škola zdravotnická Havlíčkův Brod; IČO: 00581119</t>
  </si>
  <si>
    <t>Střední průmyslová škola Třebíč; IČO: 66610702</t>
  </si>
  <si>
    <t>Střední průmyslová škola a Střední odborné učiliště Pelhřimov; IČO: 14450470</t>
  </si>
  <si>
    <t>Vyšší odborná škola a Střední průmyslová škola Žďár nad Sázavou; IČO: 48895598</t>
  </si>
  <si>
    <t>Střední škola průmyslová, technická a automobilní Jihlava; IČO: 60545992</t>
  </si>
  <si>
    <t>Gymnázium, Střední odborná škola a Vyšší odborná škola Ledeč nad Sázavou; IČO: 60126647</t>
  </si>
  <si>
    <t>Obchodní akademie a Hotelová škola Havlíčkův Brod; IČO: 60126817</t>
  </si>
  <si>
    <t>Celkem</t>
  </si>
  <si>
    <t>Akademie - Vyšší odborná škola, Gymnázium a Střední odborná škola uměleckoprůmyslová Světlá nad Sázavou; IČO: 15060977</t>
  </si>
  <si>
    <t>Střední uměleckoprůmyslová škola Jihlava – Helenín, Hálkova 42;  IČO: 60545976</t>
  </si>
  <si>
    <t>počet stran: 1</t>
  </si>
  <si>
    <t>Česká zemědělská akademie v Humpolci, střední škola; IČO: 62540050</t>
  </si>
  <si>
    <t>Náklady jednotlivých SŠ</t>
  </si>
  <si>
    <t>Vyšší odborná škola a Střední odborná škola zemědělsko-technická Bystřice nad Pernštejnem; IČO:48895504</t>
  </si>
  <si>
    <t>Obchodní akademie, Střední zdravotnická škola, Střední odborná škola služeb a Jazyková škola s právem státní jazykové zkoušky Jihlava; IČO: 00836591</t>
  </si>
  <si>
    <t>Náklady jednotlivých středních škol spojené s účastí na výstavě Mladý tvorca 2017 v Nitře</t>
  </si>
  <si>
    <t>O02121.0001</t>
  </si>
  <si>
    <t>O02121.0002</t>
  </si>
  <si>
    <t>O02121.0003</t>
  </si>
  <si>
    <t>O02121.0004</t>
  </si>
  <si>
    <t>O02121.0005</t>
  </si>
  <si>
    <t>O02121.0006</t>
  </si>
  <si>
    <t>O02121.0007</t>
  </si>
  <si>
    <t>O02121.0008</t>
  </si>
  <si>
    <t>O02121.0009</t>
  </si>
  <si>
    <t>O02121.0010</t>
  </si>
  <si>
    <t>O02121.0011</t>
  </si>
  <si>
    <t>O02121.0012</t>
  </si>
  <si>
    <t>O02121.0013</t>
  </si>
  <si>
    <t>RK-18-2017-37,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</si>
</sst>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68" fontId="3" fillId="0" borderId="23" xfId="0" applyNumberFormat="1" applyFont="1" applyFill="1" applyBorder="1" applyAlignment="1">
      <alignment vertical="center"/>
    </xf>
    <xf numFmtId="168" fontId="3" fillId="0" borderId="24" xfId="0" applyNumberFormat="1" applyFont="1" applyFill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12.00390625" style="0" customWidth="1"/>
    <col min="2" max="2" width="7.28125" style="0" customWidth="1"/>
    <col min="3" max="3" width="79.421875" style="0" customWidth="1"/>
    <col min="4" max="4" width="8.140625" style="0" hidden="1" customWidth="1"/>
    <col min="5" max="6" width="6.421875" style="0" hidden="1" customWidth="1"/>
    <col min="7" max="7" width="21.7109375" style="0" customWidth="1"/>
  </cols>
  <sheetData>
    <row r="1" ht="15">
      <c r="G1" s="15" t="s">
        <v>33</v>
      </c>
    </row>
    <row r="2" spans="3:7" ht="15">
      <c r="C2" s="20"/>
      <c r="G2" s="15" t="s">
        <v>14</v>
      </c>
    </row>
    <row r="3" spans="1:7" ht="15">
      <c r="A3" s="30" t="s">
        <v>19</v>
      </c>
      <c r="B3" s="30"/>
      <c r="C3" s="30"/>
      <c r="D3" s="30"/>
      <c r="E3" s="30"/>
      <c r="F3" s="30"/>
      <c r="G3" s="30"/>
    </row>
    <row r="4" spans="1:7" ht="15.75" thickBot="1">
      <c r="A4" s="31"/>
      <c r="B4" s="31"/>
      <c r="C4" s="31"/>
      <c r="D4" s="32"/>
      <c r="E4" s="32"/>
      <c r="F4" s="32"/>
      <c r="G4" s="31"/>
    </row>
    <row r="5" spans="1:7" ht="15.75" thickBot="1">
      <c r="A5" s="4" t="s">
        <v>0</v>
      </c>
      <c r="B5" s="5" t="s">
        <v>1</v>
      </c>
      <c r="C5" s="8" t="s">
        <v>2</v>
      </c>
      <c r="D5" s="12"/>
      <c r="E5" s="13"/>
      <c r="F5" s="14"/>
      <c r="G5" s="1" t="s">
        <v>16</v>
      </c>
    </row>
    <row r="6" spans="1:7" ht="24" customHeight="1">
      <c r="A6" s="29" t="s">
        <v>20</v>
      </c>
      <c r="B6" s="3">
        <v>3299</v>
      </c>
      <c r="C6" s="6" t="s">
        <v>12</v>
      </c>
      <c r="D6" s="16">
        <v>11746</v>
      </c>
      <c r="E6" s="11">
        <v>3000</v>
      </c>
      <c r="F6" s="17">
        <f>ROUND((E6*36%),0)</f>
        <v>1080</v>
      </c>
      <c r="G6" s="22">
        <f>D6+E6+F6</f>
        <v>15826</v>
      </c>
    </row>
    <row r="7" spans="1:7" ht="24" customHeight="1">
      <c r="A7" s="29" t="s">
        <v>21</v>
      </c>
      <c r="B7" s="2">
        <v>3299</v>
      </c>
      <c r="C7" s="7" t="s">
        <v>15</v>
      </c>
      <c r="D7" s="9">
        <v>9948</v>
      </c>
      <c r="E7" s="10">
        <v>3000</v>
      </c>
      <c r="F7" s="18">
        <f aca="true" t="shared" si="0" ref="F7:F18">ROUND((E7*36%),0)</f>
        <v>1080</v>
      </c>
      <c r="G7" s="23">
        <f aca="true" t="shared" si="1" ref="G7:G18">D7+E7+F7</f>
        <v>14028</v>
      </c>
    </row>
    <row r="8" spans="1:7" ht="24" customHeight="1">
      <c r="A8" s="29" t="s">
        <v>22</v>
      </c>
      <c r="B8" s="2">
        <v>3299</v>
      </c>
      <c r="C8" s="7" t="s">
        <v>18</v>
      </c>
      <c r="D8" s="9">
        <v>9962</v>
      </c>
      <c r="E8" s="10">
        <v>3000</v>
      </c>
      <c r="F8" s="18">
        <f t="shared" si="0"/>
        <v>1080</v>
      </c>
      <c r="G8" s="23">
        <f t="shared" si="1"/>
        <v>14042</v>
      </c>
    </row>
    <row r="9" spans="1:7" ht="24" customHeight="1">
      <c r="A9" s="29" t="s">
        <v>23</v>
      </c>
      <c r="B9" s="2">
        <v>3299</v>
      </c>
      <c r="C9" s="7" t="s">
        <v>13</v>
      </c>
      <c r="D9" s="9">
        <v>7864</v>
      </c>
      <c r="E9" s="10">
        <v>3000</v>
      </c>
      <c r="F9" s="18">
        <f t="shared" si="0"/>
        <v>1080</v>
      </c>
      <c r="G9" s="23">
        <f t="shared" si="1"/>
        <v>11944</v>
      </c>
    </row>
    <row r="10" spans="1:7" ht="24" customHeight="1">
      <c r="A10" s="29" t="s">
        <v>24</v>
      </c>
      <c r="B10" s="2">
        <v>3299</v>
      </c>
      <c r="C10" s="7" t="s">
        <v>6</v>
      </c>
      <c r="D10" s="9">
        <v>11296</v>
      </c>
      <c r="E10" s="10">
        <v>3000</v>
      </c>
      <c r="F10" s="18">
        <f t="shared" si="0"/>
        <v>1080</v>
      </c>
      <c r="G10" s="23">
        <f t="shared" si="1"/>
        <v>15376</v>
      </c>
    </row>
    <row r="11" spans="1:7" ht="24" customHeight="1">
      <c r="A11" s="29" t="s">
        <v>25</v>
      </c>
      <c r="B11" s="2">
        <v>3299</v>
      </c>
      <c r="C11" s="7" t="s">
        <v>7</v>
      </c>
      <c r="D11" s="9">
        <v>10227</v>
      </c>
      <c r="E11" s="10">
        <v>3000</v>
      </c>
      <c r="F11" s="18">
        <f t="shared" si="0"/>
        <v>1080</v>
      </c>
      <c r="G11" s="23">
        <f t="shared" si="1"/>
        <v>14307</v>
      </c>
    </row>
    <row r="12" spans="1:7" ht="24" customHeight="1">
      <c r="A12" s="29" t="s">
        <v>26</v>
      </c>
      <c r="B12" s="2">
        <v>3299</v>
      </c>
      <c r="C12" s="7" t="s">
        <v>3</v>
      </c>
      <c r="D12" s="9">
        <v>10663</v>
      </c>
      <c r="E12" s="10">
        <v>3000</v>
      </c>
      <c r="F12" s="18">
        <f t="shared" si="0"/>
        <v>1080</v>
      </c>
      <c r="G12" s="23">
        <f t="shared" si="1"/>
        <v>14743</v>
      </c>
    </row>
    <row r="13" spans="1:7" ht="24" customHeight="1">
      <c r="A13" s="29" t="s">
        <v>27</v>
      </c>
      <c r="B13" s="2">
        <v>3299</v>
      </c>
      <c r="C13" s="7" t="s">
        <v>17</v>
      </c>
      <c r="D13" s="9">
        <v>11874</v>
      </c>
      <c r="E13" s="10">
        <v>3000</v>
      </c>
      <c r="F13" s="18">
        <f t="shared" si="0"/>
        <v>1080</v>
      </c>
      <c r="G13" s="23">
        <f t="shared" si="1"/>
        <v>15954</v>
      </c>
    </row>
    <row r="14" spans="1:7" ht="24" customHeight="1">
      <c r="A14" s="29" t="s">
        <v>28</v>
      </c>
      <c r="B14" s="2">
        <v>3299</v>
      </c>
      <c r="C14" s="7" t="s">
        <v>4</v>
      </c>
      <c r="D14" s="9">
        <v>6489</v>
      </c>
      <c r="E14" s="10">
        <v>0</v>
      </c>
      <c r="F14" s="18">
        <f t="shared" si="0"/>
        <v>0</v>
      </c>
      <c r="G14" s="23">
        <f t="shared" si="1"/>
        <v>6489</v>
      </c>
    </row>
    <row r="15" spans="1:7" ht="24" customHeight="1">
      <c r="A15" s="29" t="s">
        <v>29</v>
      </c>
      <c r="B15" s="2">
        <v>3299</v>
      </c>
      <c r="C15" s="7" t="s">
        <v>5</v>
      </c>
      <c r="D15" s="9">
        <v>5640</v>
      </c>
      <c r="E15" s="10">
        <v>3000</v>
      </c>
      <c r="F15" s="18">
        <f t="shared" si="0"/>
        <v>1080</v>
      </c>
      <c r="G15" s="23">
        <f t="shared" si="1"/>
        <v>9720</v>
      </c>
    </row>
    <row r="16" spans="1:7" ht="24" customHeight="1">
      <c r="A16" s="29" t="s">
        <v>30</v>
      </c>
      <c r="B16" s="2">
        <v>3299</v>
      </c>
      <c r="C16" s="7" t="s">
        <v>8</v>
      </c>
      <c r="D16" s="9">
        <v>10722</v>
      </c>
      <c r="E16" s="10">
        <v>3000</v>
      </c>
      <c r="F16" s="18">
        <f t="shared" si="0"/>
        <v>1080</v>
      </c>
      <c r="G16" s="23">
        <f t="shared" si="1"/>
        <v>14802</v>
      </c>
    </row>
    <row r="17" spans="1:7" ht="24" customHeight="1">
      <c r="A17" s="29" t="s">
        <v>31</v>
      </c>
      <c r="B17" s="2">
        <v>3299</v>
      </c>
      <c r="C17" s="7" t="s">
        <v>9</v>
      </c>
      <c r="D17" s="9">
        <v>11610</v>
      </c>
      <c r="E17" s="10">
        <v>3000</v>
      </c>
      <c r="F17" s="18">
        <f t="shared" si="0"/>
        <v>1080</v>
      </c>
      <c r="G17" s="23">
        <f t="shared" si="1"/>
        <v>15690</v>
      </c>
    </row>
    <row r="18" spans="1:7" ht="24" customHeight="1" thickBot="1">
      <c r="A18" s="29" t="s">
        <v>32</v>
      </c>
      <c r="B18" s="2">
        <v>3299</v>
      </c>
      <c r="C18" s="28" t="s">
        <v>10</v>
      </c>
      <c r="D18" s="9">
        <v>10516</v>
      </c>
      <c r="E18" s="10">
        <v>3000</v>
      </c>
      <c r="F18" s="18">
        <f t="shared" si="0"/>
        <v>1080</v>
      </c>
      <c r="G18" s="23">
        <f t="shared" si="1"/>
        <v>14596</v>
      </c>
    </row>
    <row r="19" spans="1:7" ht="24" customHeight="1" thickBot="1">
      <c r="A19" s="33" t="s">
        <v>11</v>
      </c>
      <c r="B19" s="34"/>
      <c r="C19" s="35"/>
      <c r="D19" s="24">
        <f>SUM(D6:D18)</f>
        <v>128557</v>
      </c>
      <c r="E19" s="25">
        <f>SUM(E6:E18)</f>
        <v>36000</v>
      </c>
      <c r="F19" s="26">
        <f>SUM(F6:F18)</f>
        <v>12960</v>
      </c>
      <c r="G19" s="27">
        <f>SUM(G6:G18)</f>
        <v>177517</v>
      </c>
    </row>
    <row r="20" ht="15">
      <c r="F20" s="21"/>
    </row>
    <row r="21" ht="15">
      <c r="G21" s="19"/>
    </row>
  </sheetData>
  <sheetProtection/>
  <mergeCells count="2">
    <mergeCell ref="A3:G4"/>
    <mergeCell ref="A19:C1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Pospíchalová Petra</cp:lastModifiedBy>
  <cp:lastPrinted>2017-05-09T07:09:13Z</cp:lastPrinted>
  <dcterms:created xsi:type="dcterms:W3CDTF">2016-05-18T05:32:53Z</dcterms:created>
  <dcterms:modified xsi:type="dcterms:W3CDTF">2017-05-18T11:41:13Z</dcterms:modified>
  <cp:category/>
  <cp:version/>
  <cp:contentType/>
  <cp:contentStatus/>
</cp:coreProperties>
</file>