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30" windowWidth="15570" windowHeight="10155" activeTab="0"/>
  </bookViews>
  <sheets>
    <sheet name="RK-15-2017-28, př. 2 " sheetId="1" r:id="rId1"/>
  </sheets>
  <definedNames>
    <definedName name="_xlnm.Print_Area" localSheetId="0">'RK-15-2017-28, př. 2 '!$A$1:$H$47</definedName>
  </definedNames>
  <calcPr fullCalcOnLoad="1"/>
</workbook>
</file>

<file path=xl/sharedStrings.xml><?xml version="1.0" encoding="utf-8"?>
<sst xmlns="http://schemas.openxmlformats.org/spreadsheetml/2006/main" count="47" uniqueCount="34">
  <si>
    <t>Paragraf</t>
  </si>
  <si>
    <t>Návrh na změnu</t>
  </si>
  <si>
    <t>Rozpočet po úpravě</t>
  </si>
  <si>
    <t>Celkem</t>
  </si>
  <si>
    <t>Položka  5331 - Neinvestiční příspěvky zřízeným příspěvkovým organizacím s UZ 00000</t>
  </si>
  <si>
    <t>počet stran: 1</t>
  </si>
  <si>
    <t>Rozpočet výdajů schválený</t>
  </si>
  <si>
    <t xml:space="preserve">Příspěvkové organizace </t>
  </si>
  <si>
    <t>Příspěvkové organizace</t>
  </si>
  <si>
    <t>v  Kč</t>
  </si>
  <si>
    <t xml:space="preserve">I. Úprava příjmů rozpočtu kraje </t>
  </si>
  <si>
    <t>Položka 2122 - Odvody příspěvkových organizací</t>
  </si>
  <si>
    <t>Rozpočet příjmů celkem</t>
  </si>
  <si>
    <t>Návrh</t>
  </si>
  <si>
    <t xml:space="preserve">Rozpočet </t>
  </si>
  <si>
    <t>na změnu</t>
  </si>
  <si>
    <t>příjmů po</t>
  </si>
  <si>
    <t>schválený</t>
  </si>
  <si>
    <t>úpravě</t>
  </si>
  <si>
    <t>Nazev Organizace</t>
  </si>
  <si>
    <t>" +  "</t>
  </si>
  <si>
    <t>v   Kč</t>
  </si>
  <si>
    <t>Návrh na provedení rozpočtového opatření na kapitole Sociální věci</t>
  </si>
  <si>
    <t xml:space="preserve">II. Úprava výdajů rozpočtu kraje </t>
  </si>
  <si>
    <t>kapitola Sociální věci</t>
  </si>
  <si>
    <t>Ústav sociální péče Nové Syrovice</t>
  </si>
  <si>
    <t>Příspěvek na provoz</t>
  </si>
  <si>
    <t>Domov důchodců Proseč u Pošné</t>
  </si>
  <si>
    <t>Domov pro seniory Třebíč - Manž. Curieových</t>
  </si>
  <si>
    <t>Změna příspěvku na provoz (položka 5331 - Neinvestiční příspěvky zřízeným příspěvkovým organizacím, UZ 000000, ORJ 5100)</t>
  </si>
  <si>
    <t>III. Upravený závazný ukazatel  "Odvod z fondu investic" na rok 2017</t>
  </si>
  <si>
    <t>Domov pro seniory Náměšť nad Oslavou</t>
  </si>
  <si>
    <t>IV. Upravený závazný ukazatel "Příspěvek na provoz" u příspěvkových organizací na rok 2017 (UZ 00000)</t>
  </si>
  <si>
    <t>RK-15-2017-28,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</si>
</sst>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thin"/>
      <right/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Border="1" applyAlignment="1">
      <alignment horizontal="center" wrapText="1"/>
    </xf>
    <xf numFmtId="3" fontId="46" fillId="34" borderId="10" xfId="0" applyNumberFormat="1" applyFont="1" applyFill="1" applyBorder="1" applyAlignment="1">
      <alignment/>
    </xf>
    <xf numFmtId="0" fontId="47" fillId="34" borderId="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49" fontId="47" fillId="34" borderId="17" xfId="0" applyNumberFormat="1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 vertical="center" wrapText="1" shrinkToFit="1"/>
    </xf>
    <xf numFmtId="0" fontId="46" fillId="34" borderId="17" xfId="0" applyFont="1" applyFill="1" applyBorder="1" applyAlignment="1">
      <alignment horizontal="center" vertical="center" wrapText="1" shrinkToFit="1"/>
    </xf>
    <xf numFmtId="0" fontId="47" fillId="34" borderId="19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34" borderId="13" xfId="0" applyFont="1" applyFill="1" applyBorder="1" applyAlignment="1">
      <alignment horizontal="center" vertical="center" wrapText="1" shrinkToFit="1"/>
    </xf>
    <xf numFmtId="0" fontId="49" fillId="0" borderId="0" xfId="0" applyFont="1" applyAlignment="1">
      <alignment/>
    </xf>
    <xf numFmtId="3" fontId="46" fillId="34" borderId="20" xfId="0" applyNumberFormat="1" applyFont="1" applyFill="1" applyBorder="1" applyAlignment="1">
      <alignment/>
    </xf>
    <xf numFmtId="3" fontId="46" fillId="34" borderId="16" xfId="0" applyNumberFormat="1" applyFont="1" applyFill="1" applyBorder="1" applyAlignment="1">
      <alignment/>
    </xf>
    <xf numFmtId="3" fontId="46" fillId="34" borderId="18" xfId="0" applyNumberFormat="1" applyFont="1" applyFill="1" applyBorder="1" applyAlignment="1">
      <alignment/>
    </xf>
    <xf numFmtId="0" fontId="46" fillId="0" borderId="21" xfId="0" applyFont="1" applyBorder="1" applyAlignment="1">
      <alignment horizontal="center" vertical="center"/>
    </xf>
    <xf numFmtId="0" fontId="46" fillId="0" borderId="21" xfId="0" applyFont="1" applyBorder="1" applyAlignment="1">
      <alignment/>
    </xf>
    <xf numFmtId="3" fontId="46" fillId="0" borderId="11" xfId="0" applyNumberFormat="1" applyFont="1" applyBorder="1" applyAlignment="1">
      <alignment/>
    </xf>
    <xf numFmtId="0" fontId="46" fillId="0" borderId="22" xfId="0" applyFont="1" applyBorder="1" applyAlignment="1">
      <alignment/>
    </xf>
    <xf numFmtId="3" fontId="46" fillId="0" borderId="23" xfId="0" applyNumberFormat="1" applyFont="1" applyBorder="1" applyAlignment="1">
      <alignment/>
    </xf>
    <xf numFmtId="0" fontId="46" fillId="0" borderId="20" xfId="0" applyFont="1" applyBorder="1" applyAlignment="1">
      <alignment/>
    </xf>
    <xf numFmtId="3" fontId="46" fillId="0" borderId="24" xfId="0" applyNumberFormat="1" applyFont="1" applyBorder="1" applyAlignment="1">
      <alignment/>
    </xf>
    <xf numFmtId="3" fontId="2" fillId="34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6" fillId="0" borderId="10" xfId="0" applyNumberFormat="1" applyFont="1" applyFill="1" applyBorder="1" applyAlignment="1">
      <alignment horizontal="right"/>
    </xf>
    <xf numFmtId="0" fontId="46" fillId="0" borderId="2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6" fillId="0" borderId="29" xfId="0" applyNumberFormat="1" applyFont="1" applyBorder="1" applyAlignment="1">
      <alignment/>
    </xf>
    <xf numFmtId="3" fontId="46" fillId="0" borderId="30" xfId="0" applyNumberFormat="1" applyFont="1" applyBorder="1" applyAlignment="1">
      <alignment/>
    </xf>
    <xf numFmtId="0" fontId="46" fillId="0" borderId="31" xfId="0" applyFont="1" applyFill="1" applyBorder="1" applyAlignment="1">
      <alignment horizontal="left" vertical="center"/>
    </xf>
    <xf numFmtId="3" fontId="46" fillId="0" borderId="32" xfId="0" applyNumberFormat="1" applyFont="1" applyFill="1" applyBorder="1" applyAlignment="1">
      <alignment horizontal="right" wrapText="1"/>
    </xf>
    <xf numFmtId="3" fontId="46" fillId="0" borderId="33" xfId="0" applyNumberFormat="1" applyFont="1" applyFill="1" applyBorder="1" applyAlignment="1">
      <alignment horizontal="right"/>
    </xf>
    <xf numFmtId="0" fontId="46" fillId="0" borderId="28" xfId="0" applyFont="1" applyFill="1" applyBorder="1" applyAlignment="1">
      <alignment horizontal="left" vertical="center"/>
    </xf>
    <xf numFmtId="3" fontId="46" fillId="0" borderId="31" xfId="0" applyNumberFormat="1" applyFont="1" applyFill="1" applyBorder="1" applyAlignment="1">
      <alignment horizontal="right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/>
    </xf>
    <xf numFmtId="3" fontId="4" fillId="0" borderId="3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47" fillId="34" borderId="34" xfId="0" applyFont="1" applyFill="1" applyBorder="1" applyAlignment="1">
      <alignment horizontal="center" vertical="center"/>
    </xf>
    <xf numFmtId="0" fontId="47" fillId="34" borderId="37" xfId="0" applyFont="1" applyFill="1" applyBorder="1" applyAlignment="1">
      <alignment horizontal="center" vertical="center"/>
    </xf>
    <xf numFmtId="0" fontId="47" fillId="34" borderId="38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39" xfId="0" applyFont="1" applyFill="1" applyBorder="1" applyAlignment="1">
      <alignment horizontal="center" vertical="center"/>
    </xf>
    <xf numFmtId="0" fontId="47" fillId="34" borderId="40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47" fillId="35" borderId="43" xfId="0" applyFont="1" applyFill="1" applyBorder="1" applyAlignment="1">
      <alignment horizontal="center" vertical="center" wrapText="1"/>
    </xf>
    <xf numFmtId="0" fontId="47" fillId="35" borderId="44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47" fillId="34" borderId="45" xfId="0" applyFont="1" applyFill="1" applyBorder="1" applyAlignment="1">
      <alignment horizontal="center" wrapText="1"/>
    </xf>
    <xf numFmtId="0" fontId="47" fillId="34" borderId="15" xfId="0" applyFont="1" applyFill="1" applyBorder="1" applyAlignment="1">
      <alignment horizontal="center" wrapText="1"/>
    </xf>
    <xf numFmtId="0" fontId="46" fillId="0" borderId="4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34" borderId="20" xfId="48" applyFont="1" applyFill="1" applyBorder="1" applyAlignment="1">
      <alignment/>
      <protection/>
    </xf>
    <xf numFmtId="0" fontId="4" fillId="34" borderId="46" xfId="0" applyFont="1" applyFill="1" applyBorder="1" applyAlignment="1">
      <alignment/>
    </xf>
    <xf numFmtId="0" fontId="47" fillId="34" borderId="41" xfId="0" applyFont="1" applyFill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46" fillId="0" borderId="47" xfId="0" applyFont="1" applyBorder="1" applyAlignment="1">
      <alignment horizontal="center" wrapText="1"/>
    </xf>
    <xf numFmtId="0" fontId="47" fillId="34" borderId="35" xfId="0" applyFont="1" applyFill="1" applyBorder="1" applyAlignment="1">
      <alignment/>
    </xf>
    <xf numFmtId="0" fontId="47" fillId="34" borderId="17" xfId="0" applyFont="1" applyFill="1" applyBorder="1" applyAlignment="1">
      <alignment/>
    </xf>
    <xf numFmtId="0" fontId="47" fillId="34" borderId="48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34" borderId="49" xfId="0" applyFont="1" applyFill="1" applyBorder="1" applyAlignment="1">
      <alignment horizontal="center" wrapText="1"/>
    </xf>
    <xf numFmtId="0" fontId="46" fillId="0" borderId="50" xfId="0" applyFont="1" applyBorder="1" applyAlignment="1">
      <alignment horizont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Hospodaření str1-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7"/>
  <sheetViews>
    <sheetView tabSelected="1" zoomScalePageLayoutView="0" workbookViewId="0" topLeftCell="A1">
      <selection activeCell="C29" sqref="C29"/>
    </sheetView>
  </sheetViews>
  <sheetFormatPr defaultColWidth="9.00390625" defaultRowHeight="15"/>
  <cols>
    <col min="1" max="1" width="5.421875" style="1" customWidth="1"/>
    <col min="2" max="2" width="11.28125" style="1" customWidth="1"/>
    <col min="3" max="3" width="55.7109375" style="1" customWidth="1"/>
    <col min="4" max="4" width="20.140625" style="1" customWidth="1"/>
    <col min="5" max="5" width="19.421875" style="1" customWidth="1"/>
    <col min="6" max="6" width="20.00390625" style="1" customWidth="1"/>
    <col min="7" max="7" width="9.28125" style="1" customWidth="1"/>
    <col min="8" max="8" width="8.421875" style="1" customWidth="1"/>
    <col min="9" max="16384" width="9.00390625" style="1" customWidth="1"/>
  </cols>
  <sheetData>
    <row r="1" spans="6:7" ht="15">
      <c r="F1" s="53" t="s">
        <v>33</v>
      </c>
      <c r="G1" s="53"/>
    </row>
    <row r="2" spans="6:7" ht="15">
      <c r="F2" s="53" t="s">
        <v>5</v>
      </c>
      <c r="G2" s="53"/>
    </row>
    <row r="3" ht="15.75">
      <c r="B3" s="24" t="s">
        <v>22</v>
      </c>
    </row>
    <row r="4" ht="15">
      <c r="B4" s="6"/>
    </row>
    <row r="6" spans="2:3" ht="15">
      <c r="B6" s="6" t="s">
        <v>10</v>
      </c>
      <c r="C6" s="6"/>
    </row>
    <row r="7" ht="15" thickBot="1">
      <c r="F7" s="2" t="s">
        <v>21</v>
      </c>
    </row>
    <row r="8" spans="2:6" ht="39" customHeight="1">
      <c r="B8" s="57" t="s">
        <v>0</v>
      </c>
      <c r="C8" s="23" t="s">
        <v>11</v>
      </c>
      <c r="D8" s="12" t="s">
        <v>12</v>
      </c>
      <c r="E8" s="13" t="s">
        <v>13</v>
      </c>
      <c r="F8" s="14" t="s">
        <v>14</v>
      </c>
    </row>
    <row r="9" spans="2:6" ht="13.5" customHeight="1">
      <c r="B9" s="58"/>
      <c r="C9" s="19"/>
      <c r="D9" s="11"/>
      <c r="E9" s="10" t="s">
        <v>15</v>
      </c>
      <c r="F9" s="15" t="s">
        <v>16</v>
      </c>
    </row>
    <row r="10" spans="2:6" ht="14.25" customHeight="1" thickBot="1">
      <c r="B10" s="62"/>
      <c r="C10" s="20"/>
      <c r="D10" s="16" t="s">
        <v>17</v>
      </c>
      <c r="E10" s="17" t="s">
        <v>20</v>
      </c>
      <c r="F10" s="18" t="s">
        <v>18</v>
      </c>
    </row>
    <row r="11" spans="2:6" ht="20.25" customHeight="1">
      <c r="B11" s="73">
        <v>4350</v>
      </c>
      <c r="C11" s="31" t="s">
        <v>27</v>
      </c>
      <c r="D11" s="32">
        <v>820000</v>
      </c>
      <c r="E11" s="32">
        <v>114000</v>
      </c>
      <c r="F11" s="42">
        <f>D11+E11</f>
        <v>934000</v>
      </c>
    </row>
    <row r="12" spans="2:6" ht="20.25" customHeight="1" thickBot="1">
      <c r="B12" s="74"/>
      <c r="C12" s="33" t="s">
        <v>28</v>
      </c>
      <c r="D12" s="34">
        <v>827000</v>
      </c>
      <c r="E12" s="34">
        <v>108000</v>
      </c>
      <c r="F12" s="43">
        <f>D12+E12</f>
        <v>935000</v>
      </c>
    </row>
    <row r="13" spans="2:6" ht="20.25" customHeight="1" thickBot="1">
      <c r="B13" s="28">
        <v>4357</v>
      </c>
      <c r="C13" s="29" t="s">
        <v>25</v>
      </c>
      <c r="D13" s="30">
        <v>270000</v>
      </c>
      <c r="E13" s="30">
        <v>262000</v>
      </c>
      <c r="F13" s="30">
        <f>D13+E13</f>
        <v>532000</v>
      </c>
    </row>
    <row r="14" spans="2:6" ht="20.25" customHeight="1" thickBot="1">
      <c r="B14" s="21" t="s">
        <v>3</v>
      </c>
      <c r="C14" s="22"/>
      <c r="D14" s="9">
        <f>SUM(D11:D13)</f>
        <v>1917000</v>
      </c>
      <c r="E14" s="9">
        <f>SUM(E11:E13)</f>
        <v>484000</v>
      </c>
      <c r="F14" s="9">
        <f>SUM(F11:F13)</f>
        <v>2401000</v>
      </c>
    </row>
    <row r="17" ht="15">
      <c r="B17" s="6" t="s">
        <v>23</v>
      </c>
    </row>
    <row r="18" ht="15">
      <c r="B18" s="6"/>
    </row>
    <row r="19" ht="15">
      <c r="B19" s="6" t="s">
        <v>24</v>
      </c>
    </row>
    <row r="20" spans="2:7" ht="30" customHeight="1">
      <c r="B20" s="63" t="s">
        <v>29</v>
      </c>
      <c r="C20" s="64"/>
      <c r="D20" s="64"/>
      <c r="E20" s="64"/>
      <c r="F20" s="64"/>
      <c r="G20" s="7"/>
    </row>
    <row r="21" ht="15" thickBot="1">
      <c r="F21" s="2" t="s">
        <v>9</v>
      </c>
    </row>
    <row r="22" spans="2:7" ht="35.25" customHeight="1">
      <c r="B22" s="54" t="s">
        <v>0</v>
      </c>
      <c r="C22" s="57" t="s">
        <v>7</v>
      </c>
      <c r="D22" s="77" t="s">
        <v>4</v>
      </c>
      <c r="E22" s="78"/>
      <c r="F22" s="79"/>
      <c r="G22" s="8"/>
    </row>
    <row r="23" spans="2:6" ht="20.25" customHeight="1">
      <c r="B23" s="55"/>
      <c r="C23" s="58"/>
      <c r="D23" s="84" t="s">
        <v>6</v>
      </c>
      <c r="E23" s="82" t="s">
        <v>1</v>
      </c>
      <c r="F23" s="71" t="s">
        <v>2</v>
      </c>
    </row>
    <row r="24" spans="2:6" ht="20.25" customHeight="1" thickBot="1">
      <c r="B24" s="56"/>
      <c r="C24" s="59"/>
      <c r="D24" s="85"/>
      <c r="E24" s="83"/>
      <c r="F24" s="72"/>
    </row>
    <row r="25" spans="2:6" ht="20.25" customHeight="1" thickBot="1">
      <c r="B25" s="39">
        <v>4350</v>
      </c>
      <c r="C25" s="44" t="s">
        <v>31</v>
      </c>
      <c r="D25" s="45">
        <v>2053000</v>
      </c>
      <c r="E25" s="38">
        <v>484000</v>
      </c>
      <c r="F25" s="46">
        <f>D25+E25</f>
        <v>2537000</v>
      </c>
    </row>
    <row r="26" spans="2:6" ht="15" customHeight="1" thickBot="1">
      <c r="B26" s="80" t="s">
        <v>3</v>
      </c>
      <c r="C26" s="81"/>
      <c r="D26" s="25">
        <f>SUM(D25:D25)</f>
        <v>2053000</v>
      </c>
      <c r="E26" s="26">
        <f>SUM(E25:E25)</f>
        <v>484000</v>
      </c>
      <c r="F26" s="27">
        <f>SUM(F25:F25)</f>
        <v>2537000</v>
      </c>
    </row>
    <row r="28" spans="2:6" ht="15">
      <c r="B28" s="40"/>
      <c r="C28" s="40"/>
      <c r="D28" s="41"/>
      <c r="E28" s="41"/>
      <c r="F28" s="41"/>
    </row>
    <row r="31" ht="15">
      <c r="B31" s="3" t="s">
        <v>30</v>
      </c>
    </row>
    <row r="33" spans="2:4" ht="15.75" thickBot="1">
      <c r="B33" s="4"/>
      <c r="C33" s="4"/>
      <c r="D33" s="2" t="s">
        <v>9</v>
      </c>
    </row>
    <row r="34" spans="2:4" ht="14.25">
      <c r="B34" s="60" t="s">
        <v>0</v>
      </c>
      <c r="C34" s="60" t="s">
        <v>8</v>
      </c>
      <c r="D34" s="69" t="s">
        <v>9</v>
      </c>
    </row>
    <row r="35" spans="2:7" ht="15" thickBot="1">
      <c r="B35" s="61"/>
      <c r="C35" s="61"/>
      <c r="D35" s="70"/>
      <c r="G35" s="2"/>
    </row>
    <row r="36" spans="2:7" ht="21.75" customHeight="1">
      <c r="B36" s="73">
        <v>4350</v>
      </c>
      <c r="C36" s="50" t="s">
        <v>27</v>
      </c>
      <c r="D36" s="36">
        <f>F11</f>
        <v>934000</v>
      </c>
      <c r="G36" s="2"/>
    </row>
    <row r="37" spans="2:7" ht="21.75" customHeight="1" thickBot="1">
      <c r="B37" s="74"/>
      <c r="C37" s="51" t="s">
        <v>28</v>
      </c>
      <c r="D37" s="37">
        <f>F12</f>
        <v>935000</v>
      </c>
      <c r="G37" s="2"/>
    </row>
    <row r="38" spans="2:7" ht="21.75" customHeight="1" thickBot="1">
      <c r="B38" s="49">
        <v>4357</v>
      </c>
      <c r="C38" s="33" t="s">
        <v>25</v>
      </c>
      <c r="D38" s="52">
        <f>F13</f>
        <v>532000</v>
      </c>
      <c r="G38" s="2"/>
    </row>
    <row r="39" spans="2:4" ht="21.75" customHeight="1" thickBot="1">
      <c r="B39" s="75" t="s">
        <v>3</v>
      </c>
      <c r="C39" s="76"/>
      <c r="D39" s="35">
        <f>SUM(D36:D38)</f>
        <v>2401000</v>
      </c>
    </row>
    <row r="42" spans="2:4" ht="15">
      <c r="B42" s="3" t="s">
        <v>32</v>
      </c>
      <c r="C42" s="4"/>
      <c r="D42" s="5"/>
    </row>
    <row r="43" spans="2:4" ht="15.75" thickBot="1">
      <c r="B43" s="4"/>
      <c r="C43" s="4"/>
      <c r="D43" s="2" t="s">
        <v>9</v>
      </c>
    </row>
    <row r="44" spans="2:4" ht="14.25" customHeight="1">
      <c r="B44" s="69" t="s">
        <v>0</v>
      </c>
      <c r="C44" s="65" t="s">
        <v>19</v>
      </c>
      <c r="D44" s="67" t="s">
        <v>26</v>
      </c>
    </row>
    <row r="45" spans="2:4" ht="15" customHeight="1" thickBot="1">
      <c r="B45" s="70"/>
      <c r="C45" s="66"/>
      <c r="D45" s="68"/>
    </row>
    <row r="46" spans="2:4" ht="21" customHeight="1" thickBot="1">
      <c r="B46" s="39">
        <v>4350</v>
      </c>
      <c r="C46" s="47" t="s">
        <v>31</v>
      </c>
      <c r="D46" s="48">
        <f>F25</f>
        <v>2537000</v>
      </c>
    </row>
    <row r="47" spans="2:4" ht="21" customHeight="1" thickBot="1">
      <c r="B47" s="75" t="s">
        <v>3</v>
      </c>
      <c r="C47" s="76"/>
      <c r="D47" s="35">
        <f>SUM(D46:D46)</f>
        <v>2537000</v>
      </c>
    </row>
  </sheetData>
  <sheetProtection/>
  <mergeCells count="21">
    <mergeCell ref="B47:C47"/>
    <mergeCell ref="D22:F22"/>
    <mergeCell ref="B39:C39"/>
    <mergeCell ref="B26:C26"/>
    <mergeCell ref="E23:E24"/>
    <mergeCell ref="D23:D24"/>
    <mergeCell ref="C44:C45"/>
    <mergeCell ref="D44:D45"/>
    <mergeCell ref="D34:D35"/>
    <mergeCell ref="F23:F24"/>
    <mergeCell ref="B11:B12"/>
    <mergeCell ref="B36:B37"/>
    <mergeCell ref="B44:B45"/>
    <mergeCell ref="C34:C35"/>
    <mergeCell ref="F1:G1"/>
    <mergeCell ref="F2:G2"/>
    <mergeCell ref="B22:B24"/>
    <mergeCell ref="C22:C24"/>
    <mergeCell ref="B34:B35"/>
    <mergeCell ref="B8:B10"/>
    <mergeCell ref="B20:F20"/>
  </mergeCells>
  <printOptions/>
  <pageMargins left="0.7" right="0.7" top="0.787401575" bottom="0.7874015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Jakoubková Marie</cp:lastModifiedBy>
  <cp:lastPrinted>2017-04-20T11:24:34Z</cp:lastPrinted>
  <dcterms:created xsi:type="dcterms:W3CDTF">2012-11-27T13:49:59Z</dcterms:created>
  <dcterms:modified xsi:type="dcterms:W3CDTF">2017-04-20T11:24:42Z</dcterms:modified>
  <cp:category/>
  <cp:version/>
  <cp:contentType/>
  <cp:contentStatus/>
</cp:coreProperties>
</file>