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3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<sst xmlns="http://schemas.openxmlformats.org/spreadsheetml/2006/main" count="308" uniqueCount="244">
  <si>
    <t>KÓD</t>
  </si>
  <si>
    <t>PRVEK</t>
  </si>
  <si>
    <t>ROZMĚR</t>
  </si>
  <si>
    <t>SPECIFIKACE</t>
  </si>
  <si>
    <t>ODSTÍN</t>
  </si>
  <si>
    <t>PŘÍSLUŠENSTVÍ</t>
  </si>
  <si>
    <t>Jedn. cena</t>
  </si>
  <si>
    <t>Cena (bez DPH)</t>
  </si>
  <si>
    <t>DOP_001</t>
  </si>
  <si>
    <t>Zrcadlo imobilní výklopné</t>
  </si>
  <si>
    <t>40x60</t>
  </si>
  <si>
    <t>výklopné zrcadlo v provedení nerez</t>
  </si>
  <si>
    <t>provedení v souladu s přílohou č. 3 k vyhlášce č. 398/2009 Sb</t>
  </si>
  <si>
    <t>polohovatelný držák</t>
  </si>
  <si>
    <t>DOP_002</t>
  </si>
  <si>
    <t>Zrcadlo koupelnové</t>
  </si>
  <si>
    <t>zrcadlo s nerezovým rámem, lepeno na obklad</t>
  </si>
  <si>
    <t>provedení broušená nerez</t>
  </si>
  <si>
    <t>DOP_003</t>
  </si>
  <si>
    <t>Věšáková stěna š. 450</t>
  </si>
  <si>
    <t>45x210</t>
  </si>
  <si>
    <t>LDT deska tl. 18mm, ABS hrana, 3 dvojvěšáků v provedení broušená nerez</t>
  </si>
  <si>
    <t>dezén jasan - SAND LYON ASH</t>
  </si>
  <si>
    <t>vč. kotvících prvků</t>
  </si>
  <si>
    <t>DOP_004</t>
  </si>
  <si>
    <t>Věšáková stěna š. 700</t>
  </si>
  <si>
    <t>70x210</t>
  </si>
  <si>
    <t>LDT deska tl. 18mm, ABS hrana, 5 dvojvěšáků v provedení broušená nerez</t>
  </si>
  <si>
    <t>DOP_005</t>
  </si>
  <si>
    <t>Věšáková stěna š. 900</t>
  </si>
  <si>
    <t>90x210</t>
  </si>
  <si>
    <t>LDT deska tl. 18mm, ABS hrana, 7 dvojvěšáků v provedení broušená nerez</t>
  </si>
  <si>
    <t>DOP_006</t>
  </si>
  <si>
    <t>Odpadkový koš</t>
  </si>
  <si>
    <t>29x31x37</t>
  </si>
  <si>
    <t>celoplastový, vyjímatelná vložka, víko otevíratelné nožní pákou, objem 15 l</t>
  </si>
  <si>
    <t>DOP_007</t>
  </si>
  <si>
    <t>Zásobník papírových ručníků</t>
  </si>
  <si>
    <t>34x26,5x13,5</t>
  </si>
  <si>
    <t>pro papírové ručníky typu "C" a "Z", nerezový plech, uzamykatelný,</t>
  </si>
  <si>
    <t>DOP_008</t>
  </si>
  <si>
    <t>Volně stojící věšák</t>
  </si>
  <si>
    <t>25x25x185</t>
  </si>
  <si>
    <t>Dřevěný stojanový věšák,výška 186 cm</t>
  </si>
  <si>
    <t>odstín bílý</t>
  </si>
  <si>
    <t>DOP_009</t>
  </si>
  <si>
    <t>Pracovní deska 120cm</t>
  </si>
  <si>
    <t>50x120</t>
  </si>
  <si>
    <t>Pracovní deska nad skříňky, HPL deska, montováno na skříňky, zadní lišta na zeď v, 10cm</t>
  </si>
  <si>
    <t>povrchová úprava broušená nerez TITANIUM</t>
  </si>
  <si>
    <t>DOP_010</t>
  </si>
  <si>
    <t>Pracovní deska 180cm</t>
  </si>
  <si>
    <t>50X180</t>
  </si>
  <si>
    <t>KAN_001</t>
  </si>
  <si>
    <t>Kontejner 4-zásuvka</t>
  </si>
  <si>
    <t>40x50x65</t>
  </si>
  <si>
    <t>4 zásuvky, pojízdný, uzamykatelný,  laminovaná deska 18mm, ABS hrana 2 mm,</t>
  </si>
  <si>
    <t>úchytky 160/27 broušená nerez</t>
  </si>
  <si>
    <t>KAN_002</t>
  </si>
  <si>
    <t>Kartotéka A4 4-zásuvka</t>
  </si>
  <si>
    <t>45x60x138</t>
  </si>
  <si>
    <t>4x zásuvka pro formát A4 ve dvou sloupcích, plnovýsuvné zásuvky. Uzamykatelné centrálním zámkem.  Narážecí sokl se silikonovým těsněním, výška 11,5cm.</t>
  </si>
  <si>
    <t>odstín bílý - korpus, odstím krémový - zásuvky</t>
  </si>
  <si>
    <t>LAV_001</t>
  </si>
  <si>
    <t>Lavice 2-místná</t>
  </si>
  <si>
    <t>104x62x83,5</t>
  </si>
  <si>
    <t>Čalouněná koženkou, každý sedáky odděleně, ocelový rám, kluzáky výškově nastavitelné.</t>
  </si>
  <si>
    <t>odstín tmavě hnědý</t>
  </si>
  <si>
    <t>LAV_002</t>
  </si>
  <si>
    <t>Lavice 3-místná</t>
  </si>
  <si>
    <t>155x62x83,5</t>
  </si>
  <si>
    <t>LAV_003</t>
  </si>
  <si>
    <t>Lavice 4-místná</t>
  </si>
  <si>
    <t>209x62x83,5</t>
  </si>
  <si>
    <t>LŮŽ_001</t>
  </si>
  <si>
    <t>Lůžko elektrické polohovatelní</t>
  </si>
  <si>
    <t>210x90</t>
  </si>
  <si>
    <t>nosnost min. 200 kg elektrické nastavení: výškové nastavení, zádový díl, stehení díl ložná plocha elektricky výškově nastavitelná v rozsahu min. 40 - 75 cm mechanické nastavení: lýtkový díl ložná plocha: 4 dílná ložná plocha z odnímatelných plastových dílů 4 kolečka 150 mm s centrální brzdou jednodílná</t>
  </si>
  <si>
    <t>lůžko v souladu s normou ČSN 60601-2-52 v platném znění, nerepasované nové lůžko</t>
  </si>
  <si>
    <t>Matrace antidekubitní pasivní - riziko vzniku dekubitu min. II. stupně Potah rozepínatelný ze třech stran, nepropustný pro tekutiny, prodyšný Výška matrace min. 14cm Nosnost min. 150 kg</t>
  </si>
  <si>
    <t>LŮŽ_002</t>
  </si>
  <si>
    <t>Lůžko vyšetřovací elektrické</t>
  </si>
  <si>
    <t>200x70x58-88</t>
  </si>
  <si>
    <t>Dvoudílná pracovní plocha bez otvoru na nos s rozměry 630 × 2 000 mm je potažena koženkou, Ovládání elektropohonu je spínači pod plochou z obou stran lehátka, změny polohy lze provádět i při plném zatížení, nosnost 150kg</t>
  </si>
  <si>
    <t>odstín krémový</t>
  </si>
  <si>
    <t>Výška nastavitelná elektropohonem 580 - 880 mm, manuální nastavení sklonu hlavy ± 30 °, stacionární provedení s nastavitelnými nožičkami</t>
  </si>
  <si>
    <t>LŮŽ_003</t>
  </si>
  <si>
    <t>Lůžko vyšetřovací mechanické</t>
  </si>
  <si>
    <t>67x200x62</t>
  </si>
  <si>
    <t>Dvoudílná ložná plocha tvořena polohovatelným podhlavníkem a pevnou částí, oboje čalouněno zdravotnickou koženkou, Ložná plocha s pevnou výškou 62 cm, nostnost 170kg</t>
  </si>
  <si>
    <t>Robustní konstrukce z jakostní oceli s povrchovou úpravou práškovými vypalovaným lakem RAL 9006</t>
  </si>
  <si>
    <t>SED_001</t>
  </si>
  <si>
    <t>Venkovní jídelní židle</t>
  </si>
  <si>
    <t>50x60x82</t>
  </si>
  <si>
    <t>Venkovní jídelní židle z tahokovu</t>
  </si>
  <si>
    <t>lakováno RAL 9006</t>
  </si>
  <si>
    <t>Vysoké opěradlo, područky</t>
  </si>
  <si>
    <t>SED_002</t>
  </si>
  <si>
    <t>Jídelní židle plastová</t>
  </si>
  <si>
    <t>52x54x81</t>
  </si>
  <si>
    <t>Stohovatelná jídelní židle  vyrobená z barevného vysoceodolného tvrzeného plastu, ve vysokém lesku</t>
  </si>
  <si>
    <t>nosnost 120kg</t>
  </si>
  <si>
    <t>SED_003</t>
  </si>
  <si>
    <t>Křesílko kancelářské</t>
  </si>
  <si>
    <t>60x73x83</t>
  </si>
  <si>
    <t>Celočalouněné křesílko oblého tvaru s područkami, čtyřramenný kříž, otočný, provedení RAL 9011 černá, kluzáky</t>
  </si>
  <si>
    <t>SED_004</t>
  </si>
  <si>
    <t>Židle pro pacienty</t>
  </si>
  <si>
    <t>45x50x82</t>
  </si>
  <si>
    <t>židle s ocelovým rámem, stohovatelná, s područkami, čalouněno koženkou</t>
  </si>
  <si>
    <t>odstín krémový, rám broušená nerez</t>
  </si>
  <si>
    <t>koženka  -  speciální  materiál  s vynikajícími  vlastnostmi  a  hydrofobním  protiplísňovým, antibakteriálním</t>
  </si>
  <si>
    <t>SED_005</t>
  </si>
  <si>
    <t>Stohovatelná židle</t>
  </si>
  <si>
    <t>Stohovatelná židle  vyrobená z barevného vysoceodolného tvrzeného plastu, ve vysokém lesku</t>
  </si>
  <si>
    <t>SED_007</t>
  </si>
  <si>
    <t>Rozkládací sedačka</t>
  </si>
  <si>
    <t>190x97x78</t>
  </si>
  <si>
    <t>Dvoumístná rozkládací sedačka, nosná konstrukce z masivního dřeva, výplň studená pěna, s rozkládacím mechanismem a lamelovým roštem, látkový potah</t>
  </si>
  <si>
    <t>látkový potah</t>
  </si>
  <si>
    <t>SED_008</t>
  </si>
  <si>
    <t>Zdravotnické křeslo pacientské</t>
  </si>
  <si>
    <t>70x70x95</t>
  </si>
  <si>
    <t>Pevná dřevěná konstrukce křesla z masivního buku.     Křeslo má polohovatelný opěrák typu Comfort a podnožku. Polohování je možné od sedící osoby (C2-1-P). Polohování je možné od sedící osoby i stojící obsluhy za křeslem (C2-2-P).     Madlo pro lepší manipulaci (C2-2-P).     Polohování zajišťuje plynová pružina.     Podnožka poskytuje komfort a relaxaci.     Čalounění opěráku a sedáku je snímatelné*.     Pod čalouněním sedáku se nachází tekutinám nepropustný materiál.     Hygienická mezera mezi sedákem a opěrákem.</t>
  </si>
  <si>
    <t>koženka  -  speciální  materiál  s vynikajícími  vlastnostmi  a  hydrofobním  protiplísňovým,  anti</t>
  </si>
  <si>
    <t>SED_010</t>
  </si>
  <si>
    <t>Kancelářská židle</t>
  </si>
  <si>
    <t>50x50x115</t>
  </si>
  <si>
    <t>pojízdné, výškově stavitelné s područkami, synchronní mechanika, čalouněné, nosnost 130kg</t>
  </si>
  <si>
    <t>SED_011</t>
  </si>
  <si>
    <t>Jídelní židle s područkami</t>
  </si>
  <si>
    <t>52x54x80</t>
  </si>
  <si>
    <t>Stohovatelná jídelní židle s područkami, z celobarevného polypropylenu se skelným vláknem</t>
  </si>
  <si>
    <t>SKŘ_001</t>
  </si>
  <si>
    <t>Šatní skříň š.50cm</t>
  </si>
  <si>
    <t>50x62x180</t>
  </si>
  <si>
    <t>LDT deska tl. 18mm, ABS hrany, 1 dveře se zámkem levé, dělený prostor, 1 dveře se zámkem levé, dělený prostor, svislá mezistěna, 2x police</t>
  </si>
  <si>
    <t>úchytky 160/27 broušená nerez, kování s tlumením, sokl broušená nerez</t>
  </si>
  <si>
    <t>SKŘ_002</t>
  </si>
  <si>
    <t>Šatní skříň š.60cm</t>
  </si>
  <si>
    <t>60x62x180</t>
  </si>
  <si>
    <t>SKŘ_003</t>
  </si>
  <si>
    <t>Noční stolek s deskou</t>
  </si>
  <si>
    <t>50x50x60</t>
  </si>
  <si>
    <t>pojízdný, oboustranný dřevěný stolek k lůžku odolná horní plocha a jídelní deska z HPL (vysokotlakého laminátu), integrovaná výškově stavitelná jídelní deska, jednoduše ovladatelná, nejlépe s posilováním pružinami, naklopitelná pro čtení i psaní kolečka nejlépe 75 mm, min. dvě kolečka brzditelná provedení stolku – horní zásuvka, prostřední nika, uzamykatelná dolní dvířka stolek dobře čistitelný, vnitřek zásuvky nejlépe vyjímatelný držák na zavěšení ručníku design odpovídající lůžkům</t>
  </si>
  <si>
    <t>SKŘ_004</t>
  </si>
  <si>
    <t>Horní skříňka koupelnová</t>
  </si>
  <si>
    <t>65x22x68</t>
  </si>
  <si>
    <t>Koupelnová skříňka horní, dvoudvířková, dvě police, LDT deska s ABS hranou</t>
  </si>
  <si>
    <t>SKŘ_005</t>
  </si>
  <si>
    <t>Šatní dvojskříň 50cm</t>
  </si>
  <si>
    <t>50x50x185</t>
  </si>
  <si>
    <t>Dvoudveřová šatní skříňka na soklu, LDT deska, ABS hrany, uzamykatelná, číselné označení, 2x police</t>
  </si>
  <si>
    <t>cylindrický zámek</t>
  </si>
  <si>
    <t>SKŘ_006</t>
  </si>
  <si>
    <t>Slříň trojdílná š. 80cm</t>
  </si>
  <si>
    <t>80x40x180</t>
  </si>
  <si>
    <t>LDT tl. 18, ABS hrany, Na výšku rozdělena na 3 části, každá část dvoudvéřové provedení, uzanykatelné (1klíč) v každé části police. Narážecí sokl se silikonovým těsněním - výška 11,5cm.</t>
  </si>
  <si>
    <t>SKŘ_007</t>
  </si>
  <si>
    <t>Skříň trojdílná š, 60cm</t>
  </si>
  <si>
    <t>60x40x180</t>
  </si>
  <si>
    <t>LDT tl. 18mm, ABS hrany, Na výšku rozdělena na 3 části, každá část dvoudvéřové provedení, uzanykatelné (1klíč) v každé části police. Narážecí sokl se silikonovým těsněním - výška 11,5cm.</t>
  </si>
  <si>
    <t>STU_001</t>
  </si>
  <si>
    <t>JÍDELNÍ STŮL 70/100</t>
  </si>
  <si>
    <t>70x100x76</t>
  </si>
  <si>
    <t>kovové lakované nohy pr. 45 mm, kovové lakované luby, rektif. patka, omyvatelná LTD deska - 22 mm, ABS hrany</t>
  </si>
  <si>
    <t>kovové prvky nástřik RAL 9006, pevné provedení vhodné pro pacienty</t>
  </si>
  <si>
    <t>STU_002</t>
  </si>
  <si>
    <t>JÍDELNÍ STŮL 80/120</t>
  </si>
  <si>
    <t>80x120x76</t>
  </si>
  <si>
    <t>STU_003</t>
  </si>
  <si>
    <t>JÍDELNÍ STŮL 60/80</t>
  </si>
  <si>
    <t>60x80x76</t>
  </si>
  <si>
    <t>kovové lakované nohy pr. 45 mm, kovové lakované luby, rektif. patka, omyvatelná LTD deska - 22 mm, abs HRANY</t>
  </si>
  <si>
    <t>STU_004</t>
  </si>
  <si>
    <t>Pracovní stůl 70x150</t>
  </si>
  <si>
    <t>70x150x75</t>
  </si>
  <si>
    <t>Kovová podnož s "U" profilem pro vedení kabeláže, RAL 9006, 1x průchodka, deska tl.25mm,</t>
  </si>
  <si>
    <t>Závěsný nosič na PC, děrovaný plech, RAL 9006</t>
  </si>
  <si>
    <t>STU_005</t>
  </si>
  <si>
    <t>Boční pracovní stůl 50x120</t>
  </si>
  <si>
    <t>50x120x75</t>
  </si>
  <si>
    <t>Kovová podnož, retrifikovatelná, RAL 9006, 1x průchodka, deska tl.25mm,</t>
  </si>
  <si>
    <t>STU_006</t>
  </si>
  <si>
    <t>Boční pracovní stůl 50x140</t>
  </si>
  <si>
    <t>50x140x75</t>
  </si>
  <si>
    <t>STU_007</t>
  </si>
  <si>
    <t>Venkovní stoleček 70cm</t>
  </si>
  <si>
    <t>70x75</t>
  </si>
  <si>
    <t>Kruhový stolek z tahkovu, venkovní provedení, HPL deska na kovové čtyřramenné podnoží</t>
  </si>
  <si>
    <t>dezén rybí kost - blé a šedá</t>
  </si>
  <si>
    <t>kovové prvky nástřik (lak) RAL 9006</t>
  </si>
  <si>
    <t>STU_008</t>
  </si>
  <si>
    <t>Stoleček konferenční 40cm</t>
  </si>
  <si>
    <t>40x42</t>
  </si>
  <si>
    <t>Kruhový stolek, vnitřní provedení, LDT deska tl. 32mm, ABS hrana, na kovové čtyřramenné podnoží</t>
  </si>
  <si>
    <t>podnož - provedení broušená nerez</t>
  </si>
  <si>
    <t>ZDR_001</t>
  </si>
  <si>
    <t>Lékařský vozík (vizitový)</t>
  </si>
  <si>
    <t>90x55x85</t>
  </si>
  <si>
    <t>horní zásuvka na léky se zámkem, ve střední části vozíku 1 polohovatelná police, zavíratelná roletou se zámkem kartotéka s plným výsuvem a se zámkem, 4 kolečka - 2 s brzdou, výklopná deska (pro všechny zámky použitelný 1 klíč)</t>
  </si>
  <si>
    <t>provedení broušená nerez, ral 9006</t>
  </si>
  <si>
    <t>ZDR_002</t>
  </si>
  <si>
    <t>Léková skříň</t>
  </si>
  <si>
    <t>90x40x195</t>
  </si>
  <si>
    <t>LDT tl. 18mm, ABS hrany, čtyřdveřové provedení, horní dveře prosklené, uzamykatelné (1 klíč), 2 přestavitelné rovné police, 2 pevné police, 2 plechové stupňovité police, výsuvná pracovní deska, 2x 9 polohovatelných plastových výlisků, na vnitřní straně dveří, úchyty, rektifikační plastové nohy</t>
  </si>
  <si>
    <t>kovové prvky nástřik RAL 9006</t>
  </si>
  <si>
    <t>ZDR_003</t>
  </si>
  <si>
    <t>Skříň zdravotnická v. 110cm</t>
  </si>
  <si>
    <t>80x50x110</t>
  </si>
  <si>
    <t>LDT tl. 18mm, ABS hrany, Dvoudvéřové provedení  (plné) + 2x zásuvka v horní části.  Uzamykatelné,  1 univarzální klíč. Narážecí sokl se silikonovým těsněním, výška 11,5cm., 3x police</t>
  </si>
  <si>
    <t>DES_001</t>
  </si>
  <si>
    <t>Pracovní deska 290cm</t>
  </si>
  <si>
    <t>290x62x90</t>
  </si>
  <si>
    <t>Provedení LDT tl. 32mm, ABS hrana</t>
  </si>
  <si>
    <t>broušená nerez TITANIUM vč. lišty na zeď 4cm</t>
  </si>
  <si>
    <t>včetně napojení na zeď a uchycení</t>
  </si>
  <si>
    <t>HOR_001</t>
  </si>
  <si>
    <t>Horní skříňka sklopná</t>
  </si>
  <si>
    <t>75x35x55</t>
  </si>
  <si>
    <t>LDT tl. 18mm, ABS hrany, dvoudvéřové provedení-výklopné, 2x police, narážecí sokl 11,5cm</t>
  </si>
  <si>
    <t>úchytky 160/27 broušená nerez, panty s tlumením, zásuvky s tlumením, plnovýsuvy</t>
  </si>
  <si>
    <t>HOR_002</t>
  </si>
  <si>
    <t>Horní skříňka otevřená</t>
  </si>
  <si>
    <t>35x35x55</t>
  </si>
  <si>
    <t>LDT tl. 18mm, ABS hrany, otevřené provedení, 2x police, narážecí sokl 11,5cm</t>
  </si>
  <si>
    <t>HOR_003</t>
  </si>
  <si>
    <t>Horní skříňka policová</t>
  </si>
  <si>
    <t>60x35x55</t>
  </si>
  <si>
    <t>LDT tl. 18mm, ABS hrany, jednodveřové provedení, 3x police s retrifikovatelným umístěním narážecí sokl 11,5cm</t>
  </si>
  <si>
    <t>SPO_001</t>
  </si>
  <si>
    <t>Skříň spodní policová</t>
  </si>
  <si>
    <t>60x60x86</t>
  </si>
  <si>
    <t>dekor jasan SAND LYON ASH, pracovní deska broušená nerez TITANIUM, sokl broušená nerez</t>
  </si>
  <si>
    <t>SPO_002</t>
  </si>
  <si>
    <t>Spodní skříňka zásuvková</t>
  </si>
  <si>
    <t>75x60x86</t>
  </si>
  <si>
    <t>LDT tl. 18mm, ABS hrany, provedení 4x zásuvky, narážecí sokl 11,5cm</t>
  </si>
  <si>
    <t>SPO_003</t>
  </si>
  <si>
    <t>Spodní skříňka zásuvková 35cm</t>
  </si>
  <si>
    <t>35x60x86</t>
  </si>
  <si>
    <t>Celkem bez DPH</t>
  </si>
  <si>
    <t>Celkem s DPH</t>
  </si>
  <si>
    <t>KS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</si>
</sst>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46" applyFont="1" applyAlignment="1">
      <alignment wrapText="1"/>
      <protection/>
    </xf>
    <xf numFmtId="0" fontId="0" fillId="0" borderId="0" xfId="0" applyAlignment="1">
      <alignment wrapText="1"/>
    </xf>
    <xf numFmtId="0" fontId="2" fillId="0" borderId="0" xfId="46" applyAlignment="1">
      <alignment wrapText="1"/>
      <protection/>
    </xf>
    <xf numFmtId="0" fontId="4" fillId="0" borderId="0" xfId="46" applyFont="1" applyAlignment="1">
      <alignment wrapText="1"/>
      <protection/>
    </xf>
    <xf numFmtId="164" fontId="3" fillId="0" borderId="0" xfId="46" applyNumberFormat="1" applyFont="1" applyAlignment="1">
      <alignment wrapText="1"/>
      <protection/>
    </xf>
    <xf numFmtId="0" fontId="2" fillId="0" borderId="0" xfId="46" applyFont="1" applyAlignment="1">
      <alignment wrapText="1"/>
      <protection/>
    </xf>
    <xf numFmtId="9" fontId="2" fillId="0" borderId="0" xfId="46" applyNumberFormat="1" applyAlignment="1">
      <alignment wrapText="1"/>
      <protection/>
    </xf>
    <xf numFmtId="3" fontId="2" fillId="0" borderId="0" xfId="46" applyNumberFormat="1" applyAlignment="1">
      <alignment wrapText="1"/>
      <protection/>
    </xf>
    <xf numFmtId="3" fontId="4" fillId="0" borderId="0" xfId="46" applyNumberFormat="1" applyFont="1" applyAlignment="1">
      <alignment wrapText="1"/>
      <protection/>
    </xf>
    <xf numFmtId="164" fontId="4" fillId="0" borderId="0" xfId="46" applyNumberFormat="1" applyFont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Layout" workbookViewId="0" topLeftCell="A1">
      <selection activeCell="H8" sqref="H8"/>
    </sheetView>
  </sheetViews>
  <sheetFormatPr defaultColWidth="9.140625" defaultRowHeight="15"/>
  <cols>
    <col min="1" max="1" width="8.7109375" style="0" customWidth="1"/>
    <col min="2" max="2" width="19.140625" style="0" customWidth="1"/>
    <col min="3" max="3" width="12.140625" style="0" customWidth="1"/>
    <col min="4" max="4" width="69.00390625" style="0" customWidth="1"/>
    <col min="5" max="5" width="24.140625" style="0" customWidth="1"/>
    <col min="6" max="6" width="33.421875" style="0" customWidth="1"/>
    <col min="7" max="7" width="4.140625" style="0" customWidth="1"/>
    <col min="8" max="8" width="8.8515625" style="0" customWidth="1"/>
    <col min="9" max="9" width="12.28125" style="0" customWidth="1"/>
  </cols>
  <sheetData>
    <row r="1" spans="1:9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243</v>
      </c>
      <c r="H1" s="5" t="s">
        <v>6</v>
      </c>
      <c r="I1" s="5" t="s">
        <v>7</v>
      </c>
    </row>
    <row r="2" spans="1:9" ht="7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9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8">
        <v>2</v>
      </c>
      <c r="H3" s="8">
        <v>2500</v>
      </c>
      <c r="I3" s="8">
        <f>G3*H3</f>
        <v>5000</v>
      </c>
    </row>
    <row r="4" spans="1:9" ht="14.25" customHeight="1">
      <c r="A4" s="3" t="s">
        <v>14</v>
      </c>
      <c r="B4" s="3" t="s">
        <v>15</v>
      </c>
      <c r="C4" s="3" t="s">
        <v>10</v>
      </c>
      <c r="D4" s="3" t="s">
        <v>16</v>
      </c>
      <c r="E4" s="3" t="s">
        <v>17</v>
      </c>
      <c r="F4" s="3"/>
      <c r="G4" s="8">
        <v>28</v>
      </c>
      <c r="H4" s="8">
        <v>1050</v>
      </c>
      <c r="I4" s="8">
        <f aca="true" t="shared" si="0" ref="I4:I54">G4*H4</f>
        <v>29400</v>
      </c>
    </row>
    <row r="5" spans="1:9" ht="26.25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8">
        <v>6</v>
      </c>
      <c r="H5" s="8">
        <v>950</v>
      </c>
      <c r="I5" s="8">
        <f>G5*H5</f>
        <v>5700</v>
      </c>
    </row>
    <row r="6" spans="1:9" ht="26.25">
      <c r="A6" s="3" t="s">
        <v>24</v>
      </c>
      <c r="B6" s="3" t="s">
        <v>25</v>
      </c>
      <c r="C6" s="3" t="s">
        <v>26</v>
      </c>
      <c r="D6" s="3" t="s">
        <v>27</v>
      </c>
      <c r="E6" s="3" t="s">
        <v>22</v>
      </c>
      <c r="F6" s="3" t="s">
        <v>23</v>
      </c>
      <c r="G6" s="8">
        <v>2</v>
      </c>
      <c r="H6" s="8">
        <v>1500</v>
      </c>
      <c r="I6" s="8">
        <f t="shared" si="0"/>
        <v>3000</v>
      </c>
    </row>
    <row r="7" spans="1:9" ht="26.25">
      <c r="A7" s="3" t="s">
        <v>28</v>
      </c>
      <c r="B7" s="3" t="s">
        <v>29</v>
      </c>
      <c r="C7" s="3" t="s">
        <v>30</v>
      </c>
      <c r="D7" s="3" t="s">
        <v>31</v>
      </c>
      <c r="E7" s="3" t="s">
        <v>22</v>
      </c>
      <c r="F7" s="3" t="s">
        <v>23</v>
      </c>
      <c r="G7" s="8">
        <v>39</v>
      </c>
      <c r="H7" s="8">
        <v>1800</v>
      </c>
      <c r="I7" s="8">
        <f t="shared" si="0"/>
        <v>70200</v>
      </c>
    </row>
    <row r="8" spans="1:9" ht="16.5" customHeight="1">
      <c r="A8" s="3" t="s">
        <v>32</v>
      </c>
      <c r="B8" s="3" t="s">
        <v>33</v>
      </c>
      <c r="C8" s="3" t="s">
        <v>34</v>
      </c>
      <c r="D8" s="3" t="s">
        <v>35</v>
      </c>
      <c r="E8" s="3" t="s">
        <v>17</v>
      </c>
      <c r="F8" s="3"/>
      <c r="G8" s="8">
        <v>24</v>
      </c>
      <c r="H8" s="8">
        <v>750</v>
      </c>
      <c r="I8" s="8">
        <f t="shared" si="0"/>
        <v>18000</v>
      </c>
    </row>
    <row r="9" spans="1:9" ht="26.25">
      <c r="A9" s="3" t="s">
        <v>36</v>
      </c>
      <c r="B9" s="3" t="s">
        <v>37</v>
      </c>
      <c r="C9" s="3" t="s">
        <v>38</v>
      </c>
      <c r="D9" s="3" t="s">
        <v>39</v>
      </c>
      <c r="E9" s="3" t="s">
        <v>17</v>
      </c>
      <c r="F9" s="3"/>
      <c r="G9" s="8">
        <v>23</v>
      </c>
      <c r="H9" s="8">
        <v>520</v>
      </c>
      <c r="I9" s="8">
        <f t="shared" si="0"/>
        <v>11960</v>
      </c>
    </row>
    <row r="10" spans="1:9" ht="15.75" customHeight="1">
      <c r="A10" s="3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3"/>
      <c r="G10" s="8">
        <v>1</v>
      </c>
      <c r="H10" s="8">
        <v>1250</v>
      </c>
      <c r="I10" s="8">
        <f t="shared" si="0"/>
        <v>1250</v>
      </c>
    </row>
    <row r="11" spans="1:9" ht="26.25">
      <c r="A11" s="3" t="s">
        <v>45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23</v>
      </c>
      <c r="G11" s="8">
        <v>1</v>
      </c>
      <c r="H11" s="8">
        <v>2200</v>
      </c>
      <c r="I11" s="8">
        <f>G11*H11</f>
        <v>2200</v>
      </c>
    </row>
    <row r="12" spans="1:9" ht="26.25">
      <c r="A12" s="3" t="s">
        <v>50</v>
      </c>
      <c r="B12" s="3" t="s">
        <v>51</v>
      </c>
      <c r="C12" s="3" t="s">
        <v>52</v>
      </c>
      <c r="D12" s="3" t="s">
        <v>48</v>
      </c>
      <c r="E12" s="3" t="s">
        <v>49</v>
      </c>
      <c r="F12" s="3" t="s">
        <v>23</v>
      </c>
      <c r="G12" s="8">
        <v>1</v>
      </c>
      <c r="H12" s="8">
        <v>3300</v>
      </c>
      <c r="I12" s="8">
        <f t="shared" si="0"/>
        <v>3300</v>
      </c>
    </row>
    <row r="13" spans="1:9" ht="26.25" customHeight="1">
      <c r="A13" s="3" t="s">
        <v>53</v>
      </c>
      <c r="B13" s="3" t="s">
        <v>54</v>
      </c>
      <c r="C13" s="3" t="s">
        <v>55</v>
      </c>
      <c r="D13" s="3" t="s">
        <v>56</v>
      </c>
      <c r="E13" s="3" t="s">
        <v>22</v>
      </c>
      <c r="F13" s="3" t="s">
        <v>57</v>
      </c>
      <c r="G13" s="8">
        <v>25</v>
      </c>
      <c r="H13" s="8">
        <v>3100</v>
      </c>
      <c r="I13" s="8">
        <f t="shared" si="0"/>
        <v>77500</v>
      </c>
    </row>
    <row r="14" spans="1:9" ht="28.5" customHeight="1">
      <c r="A14" s="3" t="s">
        <v>58</v>
      </c>
      <c r="B14" s="3" t="s">
        <v>59</v>
      </c>
      <c r="C14" s="3" t="s">
        <v>60</v>
      </c>
      <c r="D14" s="3" t="s">
        <v>61</v>
      </c>
      <c r="E14" s="3" t="s">
        <v>62</v>
      </c>
      <c r="F14" s="3"/>
      <c r="G14" s="8">
        <v>42</v>
      </c>
      <c r="H14" s="8">
        <v>6500</v>
      </c>
      <c r="I14" s="8">
        <f t="shared" si="0"/>
        <v>273000</v>
      </c>
    </row>
    <row r="15" spans="1:9" ht="26.25">
      <c r="A15" s="3" t="s">
        <v>63</v>
      </c>
      <c r="B15" s="3" t="s">
        <v>64</v>
      </c>
      <c r="C15" s="3" t="s">
        <v>65</v>
      </c>
      <c r="D15" s="3" t="s">
        <v>66</v>
      </c>
      <c r="E15" s="3" t="s">
        <v>67</v>
      </c>
      <c r="F15" s="3"/>
      <c r="G15" s="8">
        <v>5</v>
      </c>
      <c r="H15" s="8">
        <v>3800</v>
      </c>
      <c r="I15" s="8">
        <f t="shared" si="0"/>
        <v>19000</v>
      </c>
    </row>
    <row r="16" spans="1:9" ht="26.25">
      <c r="A16" s="3" t="s">
        <v>68</v>
      </c>
      <c r="B16" s="3" t="s">
        <v>69</v>
      </c>
      <c r="C16" s="3" t="s">
        <v>70</v>
      </c>
      <c r="D16" s="3" t="s">
        <v>66</v>
      </c>
      <c r="E16" s="3" t="s">
        <v>67</v>
      </c>
      <c r="F16" s="3"/>
      <c r="G16" s="8">
        <v>20</v>
      </c>
      <c r="H16" s="8">
        <v>5100</v>
      </c>
      <c r="I16" s="8">
        <f t="shared" si="0"/>
        <v>102000</v>
      </c>
    </row>
    <row r="17" spans="1:9" ht="26.25">
      <c r="A17" s="3" t="s">
        <v>71</v>
      </c>
      <c r="B17" s="3" t="s">
        <v>72</v>
      </c>
      <c r="C17" s="3" t="s">
        <v>73</v>
      </c>
      <c r="D17" s="3" t="s">
        <v>66</v>
      </c>
      <c r="E17" s="3" t="s">
        <v>67</v>
      </c>
      <c r="F17" s="3"/>
      <c r="G17" s="8">
        <v>6</v>
      </c>
      <c r="H17" s="8">
        <v>6500</v>
      </c>
      <c r="I17" s="8">
        <f t="shared" si="0"/>
        <v>39000</v>
      </c>
    </row>
    <row r="18" spans="1:9" ht="79.5" customHeight="1">
      <c r="A18" s="3" t="s">
        <v>74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79</v>
      </c>
      <c r="G18" s="8">
        <v>48</v>
      </c>
      <c r="H18" s="8">
        <v>30000</v>
      </c>
      <c r="I18" s="8">
        <f t="shared" si="0"/>
        <v>1440000</v>
      </c>
    </row>
    <row r="19" spans="1:9" ht="52.5" customHeight="1">
      <c r="A19" s="3" t="s">
        <v>80</v>
      </c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8">
        <v>5</v>
      </c>
      <c r="H19" s="8">
        <v>25000</v>
      </c>
      <c r="I19" s="8">
        <f t="shared" si="0"/>
        <v>125000</v>
      </c>
    </row>
    <row r="20" spans="1:9" ht="39">
      <c r="A20" s="3" t="s">
        <v>86</v>
      </c>
      <c r="B20" s="3" t="s">
        <v>87</v>
      </c>
      <c r="C20" s="3" t="s">
        <v>88</v>
      </c>
      <c r="D20" s="3" t="s">
        <v>89</v>
      </c>
      <c r="E20" s="3" t="s">
        <v>84</v>
      </c>
      <c r="F20" s="3" t="s">
        <v>90</v>
      </c>
      <c r="G20" s="8">
        <v>10</v>
      </c>
      <c r="H20" s="8">
        <v>15000</v>
      </c>
      <c r="I20" s="8">
        <f t="shared" si="0"/>
        <v>150000</v>
      </c>
    </row>
    <row r="21" spans="1:9" ht="26.25">
      <c r="A21" s="3" t="s">
        <v>91</v>
      </c>
      <c r="B21" s="3" t="s">
        <v>92</v>
      </c>
      <c r="C21" s="3" t="s">
        <v>93</v>
      </c>
      <c r="D21" s="3" t="s">
        <v>94</v>
      </c>
      <c r="E21" s="3" t="s">
        <v>95</v>
      </c>
      <c r="F21" s="3" t="s">
        <v>96</v>
      </c>
      <c r="G21" s="8">
        <v>16</v>
      </c>
      <c r="H21" s="8">
        <v>2500</v>
      </c>
      <c r="I21" s="8">
        <f t="shared" si="0"/>
        <v>40000</v>
      </c>
    </row>
    <row r="22" spans="1:9" ht="26.25">
      <c r="A22" s="3" t="s">
        <v>97</v>
      </c>
      <c r="B22" s="3" t="s">
        <v>98</v>
      </c>
      <c r="C22" s="3" t="s">
        <v>99</v>
      </c>
      <c r="D22" s="3" t="s">
        <v>100</v>
      </c>
      <c r="E22" s="3" t="s">
        <v>84</v>
      </c>
      <c r="F22" s="3" t="s">
        <v>101</v>
      </c>
      <c r="G22" s="8">
        <v>30</v>
      </c>
      <c r="H22" s="8">
        <v>1500</v>
      </c>
      <c r="I22" s="8">
        <f t="shared" si="0"/>
        <v>45000</v>
      </c>
    </row>
    <row r="23" spans="1:9" ht="26.25">
      <c r="A23" s="3" t="s">
        <v>102</v>
      </c>
      <c r="B23" s="3" t="s">
        <v>103</v>
      </c>
      <c r="C23" s="3" t="s">
        <v>104</v>
      </c>
      <c r="D23" s="3" t="s">
        <v>105</v>
      </c>
      <c r="E23" s="3" t="s">
        <v>67</v>
      </c>
      <c r="F23" s="3" t="s">
        <v>101</v>
      </c>
      <c r="G23" s="8">
        <v>43</v>
      </c>
      <c r="H23" s="8">
        <v>3500</v>
      </c>
      <c r="I23" s="8">
        <f t="shared" si="0"/>
        <v>150500</v>
      </c>
    </row>
    <row r="24" spans="1:9" ht="51.75" customHeight="1">
      <c r="A24" s="3" t="s">
        <v>106</v>
      </c>
      <c r="B24" s="3" t="s">
        <v>107</v>
      </c>
      <c r="C24" s="3" t="s">
        <v>108</v>
      </c>
      <c r="D24" s="3" t="s">
        <v>109</v>
      </c>
      <c r="E24" s="3" t="s">
        <v>110</v>
      </c>
      <c r="F24" s="3" t="s">
        <v>111</v>
      </c>
      <c r="G24" s="8">
        <v>39</v>
      </c>
      <c r="H24" s="8">
        <v>1800</v>
      </c>
      <c r="I24" s="8">
        <f t="shared" si="0"/>
        <v>70200</v>
      </c>
    </row>
    <row r="25" spans="1:9" ht="15.75" customHeight="1">
      <c r="A25" s="3" t="s">
        <v>112</v>
      </c>
      <c r="B25" s="3" t="s">
        <v>113</v>
      </c>
      <c r="C25" s="3" t="s">
        <v>108</v>
      </c>
      <c r="D25" s="3" t="s">
        <v>114</v>
      </c>
      <c r="E25" s="3" t="s">
        <v>44</v>
      </c>
      <c r="F25" s="3"/>
      <c r="G25" s="8">
        <v>5</v>
      </c>
      <c r="H25" s="8">
        <v>1500</v>
      </c>
      <c r="I25" s="8">
        <f t="shared" si="0"/>
        <v>7500</v>
      </c>
    </row>
    <row r="26" spans="1:9" ht="31.5" customHeight="1">
      <c r="A26" s="3" t="s">
        <v>115</v>
      </c>
      <c r="B26" s="3" t="s">
        <v>116</v>
      </c>
      <c r="C26" s="3" t="s">
        <v>117</v>
      </c>
      <c r="D26" s="3" t="s">
        <v>118</v>
      </c>
      <c r="E26" s="3" t="s">
        <v>67</v>
      </c>
      <c r="F26" s="3" t="s">
        <v>119</v>
      </c>
      <c r="G26" s="8">
        <v>4</v>
      </c>
      <c r="H26" s="8">
        <v>18000</v>
      </c>
      <c r="I26" s="8">
        <f t="shared" si="0"/>
        <v>72000</v>
      </c>
    </row>
    <row r="27" spans="1:9" ht="15" customHeight="1">
      <c r="A27" s="3" t="s">
        <v>120</v>
      </c>
      <c r="B27" s="3" t="s">
        <v>121</v>
      </c>
      <c r="C27" s="3" t="s">
        <v>122</v>
      </c>
      <c r="D27" s="3" t="s">
        <v>123</v>
      </c>
      <c r="E27" s="3" t="s">
        <v>84</v>
      </c>
      <c r="F27" s="3" t="s">
        <v>124</v>
      </c>
      <c r="G27" s="8">
        <v>4</v>
      </c>
      <c r="H27" s="8">
        <v>16000</v>
      </c>
      <c r="I27" s="8">
        <f t="shared" si="0"/>
        <v>64000</v>
      </c>
    </row>
    <row r="28" spans="1:9" ht="26.25">
      <c r="A28" s="3" t="s">
        <v>125</v>
      </c>
      <c r="B28" s="3" t="s">
        <v>126</v>
      </c>
      <c r="C28" s="3" t="s">
        <v>127</v>
      </c>
      <c r="D28" s="3" t="s">
        <v>128</v>
      </c>
      <c r="E28" s="3" t="s">
        <v>84</v>
      </c>
      <c r="F28" s="3"/>
      <c r="G28" s="8">
        <v>47</v>
      </c>
      <c r="H28" s="8">
        <v>3800</v>
      </c>
      <c r="I28" s="8">
        <f t="shared" si="0"/>
        <v>178600</v>
      </c>
    </row>
    <row r="29" spans="1:9" ht="26.25">
      <c r="A29" s="3" t="s">
        <v>129</v>
      </c>
      <c r="B29" s="3" t="s">
        <v>130</v>
      </c>
      <c r="C29" s="3" t="s">
        <v>131</v>
      </c>
      <c r="D29" s="3" t="s">
        <v>132</v>
      </c>
      <c r="E29" s="3" t="s">
        <v>84</v>
      </c>
      <c r="F29" s="3" t="s">
        <v>101</v>
      </c>
      <c r="G29" s="8">
        <v>62</v>
      </c>
      <c r="H29" s="8">
        <v>2200</v>
      </c>
      <c r="I29" s="8">
        <f t="shared" si="0"/>
        <v>136400</v>
      </c>
    </row>
    <row r="30" spans="1:9" ht="39">
      <c r="A30" s="3" t="s">
        <v>133</v>
      </c>
      <c r="B30" s="3" t="s">
        <v>134</v>
      </c>
      <c r="C30" s="3" t="s">
        <v>135</v>
      </c>
      <c r="D30" s="3" t="s">
        <v>136</v>
      </c>
      <c r="E30" s="3" t="s">
        <v>22</v>
      </c>
      <c r="F30" s="3" t="s">
        <v>137</v>
      </c>
      <c r="G30" s="8">
        <v>72</v>
      </c>
      <c r="H30" s="8">
        <v>2500</v>
      </c>
      <c r="I30" s="8">
        <f t="shared" si="0"/>
        <v>180000</v>
      </c>
    </row>
    <row r="31" spans="1:9" ht="39">
      <c r="A31" s="3" t="s">
        <v>138</v>
      </c>
      <c r="B31" s="3" t="s">
        <v>139</v>
      </c>
      <c r="C31" s="3" t="s">
        <v>140</v>
      </c>
      <c r="D31" s="3" t="s">
        <v>136</v>
      </c>
      <c r="E31" s="3" t="s">
        <v>22</v>
      </c>
      <c r="F31" s="3" t="s">
        <v>137</v>
      </c>
      <c r="G31" s="8">
        <v>8</v>
      </c>
      <c r="H31" s="8">
        <v>2700</v>
      </c>
      <c r="I31" s="8">
        <f t="shared" si="0"/>
        <v>21600</v>
      </c>
    </row>
    <row r="32" spans="1:9" ht="78.75" customHeight="1">
      <c r="A32" s="3" t="s">
        <v>141</v>
      </c>
      <c r="B32" s="3" t="s">
        <v>142</v>
      </c>
      <c r="C32" s="3" t="s">
        <v>143</v>
      </c>
      <c r="D32" s="3" t="s">
        <v>144</v>
      </c>
      <c r="E32" s="3" t="s">
        <v>84</v>
      </c>
      <c r="F32" s="3"/>
      <c r="G32" s="8">
        <v>47</v>
      </c>
      <c r="H32" s="8">
        <v>5000</v>
      </c>
      <c r="I32" s="8">
        <f t="shared" si="0"/>
        <v>235000</v>
      </c>
    </row>
    <row r="33" spans="1:9" ht="26.25">
      <c r="A33" s="3" t="s">
        <v>145</v>
      </c>
      <c r="B33" s="3" t="s">
        <v>146</v>
      </c>
      <c r="C33" s="3" t="s">
        <v>147</v>
      </c>
      <c r="D33" s="3" t="s">
        <v>148</v>
      </c>
      <c r="E33" s="3" t="s">
        <v>44</v>
      </c>
      <c r="F33" s="3" t="s">
        <v>57</v>
      </c>
      <c r="G33" s="8">
        <v>2</v>
      </c>
      <c r="H33" s="8">
        <v>1800</v>
      </c>
      <c r="I33" s="8">
        <f t="shared" si="0"/>
        <v>3600</v>
      </c>
    </row>
    <row r="34" spans="1:9" ht="26.25">
      <c r="A34" s="3" t="s">
        <v>149</v>
      </c>
      <c r="B34" s="3" t="s">
        <v>150</v>
      </c>
      <c r="C34" s="3" t="s">
        <v>151</v>
      </c>
      <c r="D34" s="3" t="s">
        <v>152</v>
      </c>
      <c r="E34" s="3" t="s">
        <v>44</v>
      </c>
      <c r="F34" s="3" t="s">
        <v>153</v>
      </c>
      <c r="G34" s="8">
        <v>51</v>
      </c>
      <c r="H34" s="8">
        <v>3500</v>
      </c>
      <c r="I34" s="8">
        <f t="shared" si="0"/>
        <v>178500</v>
      </c>
    </row>
    <row r="35" spans="1:9" ht="39">
      <c r="A35" s="3" t="s">
        <v>154</v>
      </c>
      <c r="B35" s="3" t="s">
        <v>155</v>
      </c>
      <c r="C35" s="3" t="s">
        <v>156</v>
      </c>
      <c r="D35" s="3" t="s">
        <v>157</v>
      </c>
      <c r="E35" s="3" t="s">
        <v>22</v>
      </c>
      <c r="F35" s="3" t="s">
        <v>137</v>
      </c>
      <c r="G35" s="8">
        <v>1</v>
      </c>
      <c r="H35" s="8">
        <v>5200</v>
      </c>
      <c r="I35" s="8">
        <f t="shared" si="0"/>
        <v>5200</v>
      </c>
    </row>
    <row r="36" spans="1:9" ht="39">
      <c r="A36" s="3" t="s">
        <v>158</v>
      </c>
      <c r="B36" s="3" t="s">
        <v>159</v>
      </c>
      <c r="C36" s="3" t="s">
        <v>160</v>
      </c>
      <c r="D36" s="3" t="s">
        <v>161</v>
      </c>
      <c r="E36" s="3" t="s">
        <v>22</v>
      </c>
      <c r="F36" s="3" t="s">
        <v>137</v>
      </c>
      <c r="G36" s="8">
        <v>72</v>
      </c>
      <c r="H36" s="8">
        <v>4200</v>
      </c>
      <c r="I36" s="8">
        <f t="shared" si="0"/>
        <v>302400</v>
      </c>
    </row>
    <row r="37" spans="1:9" ht="26.25">
      <c r="A37" s="3" t="s">
        <v>162</v>
      </c>
      <c r="B37" s="3" t="s">
        <v>163</v>
      </c>
      <c r="C37" s="3" t="s">
        <v>164</v>
      </c>
      <c r="D37" s="3" t="s">
        <v>165</v>
      </c>
      <c r="E37" s="3" t="s">
        <v>22</v>
      </c>
      <c r="F37" s="3" t="s">
        <v>166</v>
      </c>
      <c r="G37" s="8">
        <v>18</v>
      </c>
      <c r="H37" s="8">
        <v>5500</v>
      </c>
      <c r="I37" s="8">
        <f t="shared" si="0"/>
        <v>99000</v>
      </c>
    </row>
    <row r="38" spans="1:9" ht="26.25">
      <c r="A38" s="3" t="s">
        <v>167</v>
      </c>
      <c r="B38" s="3" t="s">
        <v>168</v>
      </c>
      <c r="C38" s="3" t="s">
        <v>169</v>
      </c>
      <c r="D38" s="3" t="s">
        <v>165</v>
      </c>
      <c r="E38" s="3" t="s">
        <v>22</v>
      </c>
      <c r="F38" s="3" t="s">
        <v>166</v>
      </c>
      <c r="G38" s="8">
        <v>12</v>
      </c>
      <c r="H38" s="8">
        <v>7500</v>
      </c>
      <c r="I38" s="8">
        <f t="shared" si="0"/>
        <v>90000</v>
      </c>
    </row>
    <row r="39" spans="1:9" ht="26.25">
      <c r="A39" s="3" t="s">
        <v>170</v>
      </c>
      <c r="B39" s="3" t="s">
        <v>171</v>
      </c>
      <c r="C39" s="3" t="s">
        <v>172</v>
      </c>
      <c r="D39" s="3" t="s">
        <v>173</v>
      </c>
      <c r="E39" s="3" t="s">
        <v>22</v>
      </c>
      <c r="F39" s="3" t="s">
        <v>166</v>
      </c>
      <c r="G39" s="8">
        <v>4</v>
      </c>
      <c r="H39" s="8">
        <v>4500</v>
      </c>
      <c r="I39" s="8">
        <f t="shared" si="0"/>
        <v>18000</v>
      </c>
    </row>
    <row r="40" spans="1:9" ht="26.25">
      <c r="A40" s="3" t="s">
        <v>174</v>
      </c>
      <c r="B40" s="3" t="s">
        <v>175</v>
      </c>
      <c r="C40" s="3" t="s">
        <v>176</v>
      </c>
      <c r="D40" s="3" t="s">
        <v>177</v>
      </c>
      <c r="E40" s="3" t="s">
        <v>22</v>
      </c>
      <c r="F40" s="3" t="s">
        <v>178</v>
      </c>
      <c r="G40" s="8">
        <v>51</v>
      </c>
      <c r="H40" s="8">
        <v>3800</v>
      </c>
      <c r="I40" s="8">
        <f t="shared" si="0"/>
        <v>193800</v>
      </c>
    </row>
    <row r="41" spans="1:9" ht="26.25">
      <c r="A41" s="3" t="s">
        <v>179</v>
      </c>
      <c r="B41" s="3" t="s">
        <v>180</v>
      </c>
      <c r="C41" s="3" t="s">
        <v>181</v>
      </c>
      <c r="D41" s="3" t="s">
        <v>182</v>
      </c>
      <c r="E41" s="3" t="s">
        <v>22</v>
      </c>
      <c r="F41" s="3"/>
      <c r="G41" s="8">
        <v>12</v>
      </c>
      <c r="H41" s="8">
        <v>3200</v>
      </c>
      <c r="I41" s="8">
        <f t="shared" si="0"/>
        <v>38400</v>
      </c>
    </row>
    <row r="42" spans="1:9" ht="26.25">
      <c r="A42" s="3" t="s">
        <v>183</v>
      </c>
      <c r="B42" s="3" t="s">
        <v>184</v>
      </c>
      <c r="C42" s="3" t="s">
        <v>185</v>
      </c>
      <c r="D42" s="3" t="s">
        <v>182</v>
      </c>
      <c r="E42" s="3" t="s">
        <v>22</v>
      </c>
      <c r="F42" s="3"/>
      <c r="G42" s="8">
        <v>11</v>
      </c>
      <c r="H42" s="8">
        <v>3400</v>
      </c>
      <c r="I42" s="8">
        <f t="shared" si="0"/>
        <v>37400</v>
      </c>
    </row>
    <row r="43" spans="1:9" ht="26.25">
      <c r="A43" s="3" t="s">
        <v>186</v>
      </c>
      <c r="B43" s="3" t="s">
        <v>187</v>
      </c>
      <c r="C43" s="3" t="s">
        <v>188</v>
      </c>
      <c r="D43" s="3" t="s">
        <v>189</v>
      </c>
      <c r="E43" s="3" t="s">
        <v>190</v>
      </c>
      <c r="F43" s="3" t="s">
        <v>191</v>
      </c>
      <c r="G43" s="8">
        <v>6</v>
      </c>
      <c r="H43" s="8">
        <v>1500</v>
      </c>
      <c r="I43" s="8">
        <f t="shared" si="0"/>
        <v>9000</v>
      </c>
    </row>
    <row r="44" spans="1:9" ht="26.25">
      <c r="A44" s="3" t="s">
        <v>192</v>
      </c>
      <c r="B44" s="3" t="s">
        <v>193</v>
      </c>
      <c r="C44" s="3" t="s">
        <v>194</v>
      </c>
      <c r="D44" s="3" t="s">
        <v>195</v>
      </c>
      <c r="E44" s="3" t="s">
        <v>22</v>
      </c>
      <c r="F44" s="3" t="s">
        <v>196</v>
      </c>
      <c r="G44" s="8">
        <v>30</v>
      </c>
      <c r="H44" s="8">
        <v>3100</v>
      </c>
      <c r="I44" s="8">
        <f t="shared" si="0"/>
        <v>93000</v>
      </c>
    </row>
    <row r="45" spans="1:9" ht="43.5" customHeight="1">
      <c r="A45" s="3" t="s">
        <v>197</v>
      </c>
      <c r="B45" s="3" t="s">
        <v>198</v>
      </c>
      <c r="C45" s="3" t="s">
        <v>199</v>
      </c>
      <c r="D45" s="3" t="s">
        <v>200</v>
      </c>
      <c r="E45" s="3" t="s">
        <v>201</v>
      </c>
      <c r="F45" s="3"/>
      <c r="G45" s="8">
        <v>4</v>
      </c>
      <c r="H45" s="8">
        <v>12400</v>
      </c>
      <c r="I45" s="8">
        <f t="shared" si="0"/>
        <v>49600</v>
      </c>
    </row>
    <row r="46" spans="1:9" ht="51.75">
      <c r="A46" s="3" t="s">
        <v>202</v>
      </c>
      <c r="B46" s="3" t="s">
        <v>203</v>
      </c>
      <c r="C46" s="3" t="s">
        <v>204</v>
      </c>
      <c r="D46" s="3" t="s">
        <v>205</v>
      </c>
      <c r="E46" s="3" t="s">
        <v>44</v>
      </c>
      <c r="F46" s="3" t="s">
        <v>206</v>
      </c>
      <c r="G46" s="8">
        <v>14</v>
      </c>
      <c r="H46" s="8">
        <v>7500</v>
      </c>
      <c r="I46" s="8">
        <f t="shared" si="0"/>
        <v>105000</v>
      </c>
    </row>
    <row r="47" spans="1:9" ht="42.75" customHeight="1">
      <c r="A47" s="3" t="s">
        <v>207</v>
      </c>
      <c r="B47" s="3" t="s">
        <v>208</v>
      </c>
      <c r="C47" s="3" t="s">
        <v>209</v>
      </c>
      <c r="D47" s="3" t="s">
        <v>210</v>
      </c>
      <c r="E47" s="3" t="s">
        <v>22</v>
      </c>
      <c r="F47" s="3" t="s">
        <v>137</v>
      </c>
      <c r="G47" s="8">
        <v>15</v>
      </c>
      <c r="H47" s="8">
        <v>4500</v>
      </c>
      <c r="I47" s="8">
        <f t="shared" si="0"/>
        <v>67500</v>
      </c>
    </row>
    <row r="48" spans="1:9" ht="26.25">
      <c r="A48" s="3" t="s">
        <v>211</v>
      </c>
      <c r="B48" s="3" t="s">
        <v>212</v>
      </c>
      <c r="C48" s="3" t="s">
        <v>213</v>
      </c>
      <c r="D48" s="3" t="s">
        <v>214</v>
      </c>
      <c r="E48" s="3" t="s">
        <v>215</v>
      </c>
      <c r="F48" s="3" t="s">
        <v>216</v>
      </c>
      <c r="G48" s="8">
        <v>3</v>
      </c>
      <c r="H48" s="8">
        <v>3500</v>
      </c>
      <c r="I48" s="8">
        <f t="shared" si="0"/>
        <v>10500</v>
      </c>
    </row>
    <row r="49" spans="1:9" ht="39">
      <c r="A49" s="3" t="s">
        <v>217</v>
      </c>
      <c r="B49" s="3" t="s">
        <v>218</v>
      </c>
      <c r="C49" s="3" t="s">
        <v>219</v>
      </c>
      <c r="D49" s="3" t="s">
        <v>220</v>
      </c>
      <c r="E49" s="3" t="s">
        <v>44</v>
      </c>
      <c r="F49" s="3" t="s">
        <v>221</v>
      </c>
      <c r="G49" s="8">
        <v>3</v>
      </c>
      <c r="H49" s="8">
        <v>4100</v>
      </c>
      <c r="I49" s="8">
        <f t="shared" si="0"/>
        <v>12300</v>
      </c>
    </row>
    <row r="50" spans="1:9" ht="17.25" customHeight="1">
      <c r="A50" s="3" t="s">
        <v>222</v>
      </c>
      <c r="B50" s="3" t="s">
        <v>223</v>
      </c>
      <c r="C50" s="3" t="s">
        <v>224</v>
      </c>
      <c r="D50" s="3" t="s">
        <v>225</v>
      </c>
      <c r="E50" s="3" t="s">
        <v>44</v>
      </c>
      <c r="F50" s="3"/>
      <c r="G50" s="8">
        <v>3</v>
      </c>
      <c r="H50" s="8">
        <v>1100</v>
      </c>
      <c r="I50" s="8">
        <f t="shared" si="0"/>
        <v>3300</v>
      </c>
    </row>
    <row r="51" spans="1:9" ht="39">
      <c r="A51" s="3" t="s">
        <v>226</v>
      </c>
      <c r="B51" s="3" t="s">
        <v>227</v>
      </c>
      <c r="C51" s="3" t="s">
        <v>228</v>
      </c>
      <c r="D51" s="3" t="s">
        <v>229</v>
      </c>
      <c r="E51" s="3" t="s">
        <v>44</v>
      </c>
      <c r="F51" s="3" t="s">
        <v>221</v>
      </c>
      <c r="G51" s="8">
        <v>8</v>
      </c>
      <c r="H51" s="8">
        <v>3100</v>
      </c>
      <c r="I51" s="8">
        <f t="shared" si="0"/>
        <v>24800</v>
      </c>
    </row>
    <row r="52" spans="1:9" ht="51.75">
      <c r="A52" s="3" t="s">
        <v>230</v>
      </c>
      <c r="B52" s="3" t="s">
        <v>231</v>
      </c>
      <c r="C52" s="3" t="s">
        <v>232</v>
      </c>
      <c r="D52" s="3" t="s">
        <v>229</v>
      </c>
      <c r="E52" s="3" t="s">
        <v>233</v>
      </c>
      <c r="F52" s="3" t="s">
        <v>221</v>
      </c>
      <c r="G52" s="8">
        <v>8</v>
      </c>
      <c r="H52" s="8">
        <v>3500</v>
      </c>
      <c r="I52" s="8">
        <f t="shared" si="0"/>
        <v>28000</v>
      </c>
    </row>
    <row r="53" spans="1:9" ht="51.75">
      <c r="A53" s="3" t="s">
        <v>234</v>
      </c>
      <c r="B53" s="3" t="s">
        <v>235</v>
      </c>
      <c r="C53" s="3" t="s">
        <v>236</v>
      </c>
      <c r="D53" s="3" t="s">
        <v>237</v>
      </c>
      <c r="E53" s="3" t="s">
        <v>233</v>
      </c>
      <c r="F53" s="3" t="s">
        <v>221</v>
      </c>
      <c r="G53" s="8">
        <v>3</v>
      </c>
      <c r="H53" s="8">
        <v>6400</v>
      </c>
      <c r="I53" s="8">
        <f t="shared" si="0"/>
        <v>19200</v>
      </c>
    </row>
    <row r="54" spans="1:9" ht="51.75">
      <c r="A54" s="6" t="s">
        <v>238</v>
      </c>
      <c r="B54" s="3" t="s">
        <v>239</v>
      </c>
      <c r="C54" s="3" t="s">
        <v>240</v>
      </c>
      <c r="D54" s="3" t="s">
        <v>237</v>
      </c>
      <c r="E54" s="3" t="s">
        <v>233</v>
      </c>
      <c r="F54" s="3" t="s">
        <v>221</v>
      </c>
      <c r="G54" s="8">
        <v>3</v>
      </c>
      <c r="H54" s="8">
        <v>4800</v>
      </c>
      <c r="I54" s="8">
        <f t="shared" si="0"/>
        <v>14400</v>
      </c>
    </row>
    <row r="55" spans="1:9" ht="24.75" customHeight="1">
      <c r="A55" s="4" t="s">
        <v>241</v>
      </c>
      <c r="B55" s="4"/>
      <c r="C55" s="4"/>
      <c r="D55" s="4"/>
      <c r="E55" s="4"/>
      <c r="F55" s="4"/>
      <c r="G55" s="9">
        <v>999</v>
      </c>
      <c r="H55" s="9"/>
      <c r="I55" s="9">
        <f>SUM(I3:I54)</f>
        <v>4979210</v>
      </c>
    </row>
    <row r="56" spans="1:9" ht="26.25">
      <c r="A56" s="3" t="s">
        <v>242</v>
      </c>
      <c r="B56" s="3"/>
      <c r="C56" s="3"/>
      <c r="D56" s="3"/>
      <c r="E56" s="3"/>
      <c r="F56" s="3"/>
      <c r="G56" s="3"/>
      <c r="H56" s="7">
        <v>0.21</v>
      </c>
      <c r="I56" s="10">
        <f>I55*1.21</f>
        <v>6024844.1</v>
      </c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</sheetData>
  <sheetProtection/>
  <printOptions/>
  <pageMargins left="0.7" right="0.7" top="0.787401575" bottom="0.787401575" header="0.3" footer="0.3"/>
  <pageSetup horizontalDpi="600" verticalDpi="600" orientation="landscape" paperSize="8" r:id="rId1"/>
  <headerFooter>
    <oddHeader>&amp;RRK-04-2017-06, př. 2
Počet stran: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Pospíchalová Petra</cp:lastModifiedBy>
  <cp:lastPrinted>2017-01-17T09:23:50Z</cp:lastPrinted>
  <dcterms:created xsi:type="dcterms:W3CDTF">2016-10-03T07:20:39Z</dcterms:created>
  <dcterms:modified xsi:type="dcterms:W3CDTF">2017-01-19T08:35:42Z</dcterms:modified>
  <cp:category/>
  <cp:version/>
  <cp:contentType/>
  <cp:contentStatus/>
</cp:coreProperties>
</file>