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10740" activeTab="0"/>
  </bookViews>
  <sheets>
    <sheet name="RK-40-2016-38, př. 3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<sst xmlns="http://schemas.openxmlformats.org/spreadsheetml/2006/main" count="63" uniqueCount="59">
  <si>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                                                                             počet stran: 1</t>
  </si>
  <si>
    <t>Specifikace použití prostředků z prodeje majetku kraje</t>
  </si>
  <si>
    <t>Organizace</t>
  </si>
  <si>
    <t>Částka</t>
  </si>
  <si>
    <t>Účel použití</t>
  </si>
  <si>
    <t>v Kč</t>
  </si>
  <si>
    <t>Doprava celkem</t>
  </si>
  <si>
    <t>Sociální péče celkem</t>
  </si>
  <si>
    <t>Zdravotnictví celkem</t>
  </si>
  <si>
    <t>Školství celkem</t>
  </si>
  <si>
    <t>PO úhrnem</t>
  </si>
  <si>
    <t>Kultura celkem</t>
  </si>
  <si>
    <t>Česká zemědělská akademie v Humpolci, střední škola</t>
  </si>
  <si>
    <t>Střední škola stavební Třebíč</t>
  </si>
  <si>
    <t>obnova drobného hmotného majetku</t>
  </si>
  <si>
    <t>Střední průmyslová škola Třebíč</t>
  </si>
  <si>
    <t>Vyšší odborná škola a Střední odborná škola zemědělsko-technická Bystřice nad Pernštejnem</t>
  </si>
  <si>
    <t>Střední odborná škola a Střední odborné učiliště Třešť</t>
  </si>
  <si>
    <t>Střední škola stavební Jihlava</t>
  </si>
  <si>
    <t>Střední průmyslová škola a Střední odborné učiliště Pelhřimov</t>
  </si>
  <si>
    <t>opravy svěřeného majetku</t>
  </si>
  <si>
    <t>Vyšší odborná škola, Obchodní akademie a Střední odborné učiliště technické Chotěboř</t>
  </si>
  <si>
    <t>Hotelová škola Světlá a Střední odborná škola řemesel Velké Meziříčí</t>
  </si>
  <si>
    <t>Vyšší odborná škola a Střední průmyslová škola Žďár nad Sázavou</t>
  </si>
  <si>
    <t>Střední škola řemesel a služeb Moravské Budějovice</t>
  </si>
  <si>
    <t>nákup materiálu pro odborný výcvik</t>
  </si>
  <si>
    <t>Krajská správa a údržba silnic Vysočiny</t>
  </si>
  <si>
    <t xml:space="preserve">Domov Kopretina Černovice </t>
  </si>
  <si>
    <t>Domov důchodců Proseč-Obořiště</t>
  </si>
  <si>
    <t>Domov pro seniory Velké Meziříčí</t>
  </si>
  <si>
    <t>Nemocnice Jihlava</t>
  </si>
  <si>
    <t>Zdravotnická záchranná služba Kraje Vysočina</t>
  </si>
  <si>
    <t>na částečné krytí provozních nákladů dle finančního plánu</t>
  </si>
  <si>
    <t>nákup drobného dlouhodobého hmotného majetku</t>
  </si>
  <si>
    <t>nákup materiálu</t>
  </si>
  <si>
    <t>Domov ve Zboží</t>
  </si>
  <si>
    <t>nákup materiálu a drobného dl. hmotného majetku, opravy a údržba majetku</t>
  </si>
  <si>
    <t>nákup materiálu pro zimní  údržbu silnic</t>
  </si>
  <si>
    <t>Domov pro seniory Mitrov</t>
  </si>
  <si>
    <t>opravy a údržba majetku</t>
  </si>
  <si>
    <t>opravy a údržbu majetku</t>
  </si>
  <si>
    <t>x</t>
  </si>
  <si>
    <t>Gymnázium dr. A. Hrdličky, Humpolec, Komenského 147</t>
  </si>
  <si>
    <t>běžný provoz školy</t>
  </si>
  <si>
    <t>Gymnázium Velké Meziříčí</t>
  </si>
  <si>
    <t>Střední uměleckoprůmyslová škola Jihlava - Helenín, Hálkova 42</t>
  </si>
  <si>
    <t>opravy nemovitého majetku</t>
  </si>
  <si>
    <t>posílení fondu investic - dofinancování zasklení výklenku v 2. podlaží školy a spolufinancování dotace z ministerstva zemědělství</t>
  </si>
  <si>
    <t>obnova výpočetní techniky</t>
  </si>
  <si>
    <t>obnova a nákup učebních pomůcek, nářadí a materiálu</t>
  </si>
  <si>
    <t>pořízení drobného dlouhodobého hmotného majetku</t>
  </si>
  <si>
    <t>nákup nářadí do dílen odborného výcviku</t>
  </si>
  <si>
    <t>Obchodní akademie a Hotelová škola Havlíčkův Brod</t>
  </si>
  <si>
    <t>nákup úklidových a hygienických prostředků</t>
  </si>
  <si>
    <t>nákup materiálu pro údržbu</t>
  </si>
  <si>
    <t>nákup drobného dlouhodobého majetku a zásob</t>
  </si>
  <si>
    <t>Střední odborná škola Nové Město na Moravě</t>
  </si>
  <si>
    <t>nákup učebních pomůcek pro praktickou výuku žáků</t>
  </si>
  <si>
    <t xml:space="preserve">                                                                             RK-40-2016-38,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</si>
</sst>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b/>
      <sz val="8"/>
      <name val="Arial CE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/>
    </xf>
    <xf numFmtId="4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38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49" fontId="6" fillId="34" borderId="19" xfId="0" applyNumberFormat="1" applyFont="1" applyFill="1" applyBorder="1" applyAlignment="1" applyProtection="1">
      <alignment vertical="center"/>
      <protection locked="0"/>
    </xf>
    <xf numFmtId="4" fontId="6" fillId="0" borderId="19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4" fontId="6" fillId="0" borderId="25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4" fontId="6" fillId="0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2" fillId="35" borderId="26" xfId="0" applyFont="1" applyFill="1" applyBorder="1" applyAlignment="1">
      <alignment vertical="center"/>
    </xf>
    <xf numFmtId="4" fontId="5" fillId="35" borderId="12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4" fontId="5" fillId="35" borderId="27" xfId="0" applyNumberFormat="1" applyFont="1" applyFill="1" applyBorder="1" applyAlignment="1">
      <alignment vertical="center"/>
    </xf>
    <xf numFmtId="0" fontId="2" fillId="35" borderId="28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2" fillId="0" borderId="27" xfId="0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0" fontId="6" fillId="0" borderId="19" xfId="0" applyFont="1" applyFill="1" applyBorder="1" applyAlignment="1" applyProtection="1">
      <alignment/>
      <protection locked="0"/>
    </xf>
    <xf numFmtId="4" fontId="7" fillId="0" borderId="23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6" fillId="34" borderId="19" xfId="0" applyFont="1" applyFill="1" applyBorder="1" applyAlignment="1" applyProtection="1">
      <alignment/>
      <protection locked="0"/>
    </xf>
    <xf numFmtId="49" fontId="6" fillId="34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49" fontId="6" fillId="0" borderId="19" xfId="0" applyNumberFormat="1" applyFont="1" applyFill="1" applyBorder="1" applyAlignment="1" applyProtection="1">
      <alignment/>
      <protection locked="0"/>
    </xf>
    <xf numFmtId="49" fontId="6" fillId="34" borderId="19" xfId="0" applyNumberFormat="1" applyFont="1" applyFill="1" applyBorder="1" applyAlignment="1" applyProtection="1">
      <alignment wrapText="1"/>
      <protection locked="0"/>
    </xf>
    <xf numFmtId="0" fontId="2" fillId="33" borderId="14" xfId="0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3" borderId="26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">
      <selection activeCell="A46" sqref="A46"/>
    </sheetView>
  </sheetViews>
  <sheetFormatPr defaultColWidth="9.140625" defaultRowHeight="15"/>
  <cols>
    <col min="1" max="1" width="89.421875" style="0" customWidth="1"/>
    <col min="2" max="2" width="12.28125" style="0" customWidth="1"/>
    <col min="3" max="3" width="64.00390625" style="0" customWidth="1"/>
    <col min="4" max="4" width="11.57421875" style="4" customWidth="1"/>
    <col min="5" max="5" width="15.28125" style="4" bestFit="1" customWidth="1"/>
    <col min="6" max="6" width="10.140625" style="0" bestFit="1" customWidth="1"/>
    <col min="7" max="7" width="9.28125" style="0" bestFit="1" customWidth="1"/>
    <col min="8" max="8" width="9.28125" style="0" customWidth="1"/>
  </cols>
  <sheetData>
    <row r="1" spans="3:5" ht="15">
      <c r="C1" s="71" t="s">
        <v>58</v>
      </c>
      <c r="D1" s="72"/>
      <c r="E1" s="1"/>
    </row>
    <row r="2" spans="3:5" ht="15">
      <c r="C2" s="2" t="s">
        <v>0</v>
      </c>
      <c r="D2" s="3"/>
      <c r="E2" s="1"/>
    </row>
    <row r="3" spans="1:3" ht="15.75">
      <c r="A3" s="73" t="s">
        <v>1</v>
      </c>
      <c r="B3" s="73"/>
      <c r="C3" s="73"/>
    </row>
    <row r="4" ht="15.75" thickBot="1"/>
    <row r="5" spans="1:3" ht="15">
      <c r="A5" s="74" t="s">
        <v>2</v>
      </c>
      <c r="B5" s="16" t="s">
        <v>3</v>
      </c>
      <c r="C5" s="76" t="s">
        <v>4</v>
      </c>
    </row>
    <row r="6" spans="1:3" ht="15.75" thickBot="1">
      <c r="A6" s="75"/>
      <c r="B6" s="17" t="s">
        <v>5</v>
      </c>
      <c r="C6" s="77"/>
    </row>
    <row r="7" spans="1:3" ht="10.5" customHeight="1" thickBot="1">
      <c r="A7" s="5"/>
      <c r="B7" s="18"/>
      <c r="C7" s="15"/>
    </row>
    <row r="8" spans="1:3" ht="15">
      <c r="A8" s="49" t="s">
        <v>6</v>
      </c>
      <c r="B8" s="50">
        <f>SUM(B9)</f>
        <v>309835.58</v>
      </c>
      <c r="C8" s="53"/>
    </row>
    <row r="9" spans="1:5" ht="12.75" customHeight="1">
      <c r="A9" s="19" t="s">
        <v>26</v>
      </c>
      <c r="B9" s="26">
        <v>309835.58</v>
      </c>
      <c r="C9" s="28" t="s">
        <v>37</v>
      </c>
      <c r="E9" s="55"/>
    </row>
    <row r="10" spans="1:3" ht="9" customHeight="1" thickBot="1">
      <c r="A10" s="23"/>
      <c r="B10" s="26"/>
      <c r="C10" s="29"/>
    </row>
    <row r="11" spans="1:3" ht="14.25" customHeight="1" hidden="1">
      <c r="A11" s="49" t="s">
        <v>11</v>
      </c>
      <c r="B11" s="50">
        <f>SUM(B12)</f>
        <v>0</v>
      </c>
      <c r="C11" s="53"/>
    </row>
    <row r="12" spans="1:3" ht="13.5" customHeight="1" hidden="1">
      <c r="A12" s="19"/>
      <c r="B12" s="22"/>
      <c r="C12" s="28"/>
    </row>
    <row r="13" spans="1:3" ht="9" customHeight="1" hidden="1" thickBot="1">
      <c r="A13" s="30"/>
      <c r="B13" s="31"/>
      <c r="C13" s="32"/>
    </row>
    <row r="14" spans="1:3" ht="14.25" customHeight="1">
      <c r="A14" s="51" t="s">
        <v>7</v>
      </c>
      <c r="B14" s="52">
        <f>SUM(B15:B19)</f>
        <v>43693</v>
      </c>
      <c r="C14" s="54"/>
    </row>
    <row r="15" spans="1:3" ht="13.5" customHeight="1">
      <c r="A15" s="19" t="s">
        <v>35</v>
      </c>
      <c r="B15" s="39">
        <v>37300</v>
      </c>
      <c r="C15" s="40" t="s">
        <v>36</v>
      </c>
    </row>
    <row r="16" spans="1:4" ht="13.5" customHeight="1">
      <c r="A16" s="19" t="s">
        <v>27</v>
      </c>
      <c r="B16" s="39">
        <v>700</v>
      </c>
      <c r="C16" s="40" t="s">
        <v>34</v>
      </c>
      <c r="D16" s="6"/>
    </row>
    <row r="17" spans="1:4" ht="13.5" customHeight="1">
      <c r="A17" s="19" t="s">
        <v>28</v>
      </c>
      <c r="B17" s="41">
        <v>1815</v>
      </c>
      <c r="C17" s="28" t="s">
        <v>33</v>
      </c>
      <c r="D17" s="6"/>
    </row>
    <row r="18" spans="1:5" s="20" customFormat="1" ht="13.5" customHeight="1">
      <c r="A18" s="19" t="s">
        <v>38</v>
      </c>
      <c r="B18" s="41">
        <v>3800</v>
      </c>
      <c r="C18" s="42" t="s">
        <v>39</v>
      </c>
      <c r="D18" s="6"/>
      <c r="E18" s="21"/>
    </row>
    <row r="19" spans="1:5" s="20" customFormat="1" ht="13.5" customHeight="1">
      <c r="A19" s="19" t="s">
        <v>29</v>
      </c>
      <c r="B19" s="22">
        <v>78</v>
      </c>
      <c r="C19" s="42" t="s">
        <v>39</v>
      </c>
      <c r="D19" s="6"/>
      <c r="E19" s="21"/>
    </row>
    <row r="20" spans="1:3" ht="9" customHeight="1" thickBot="1">
      <c r="A20" s="34"/>
      <c r="B20" s="27"/>
      <c r="C20" s="33"/>
    </row>
    <row r="21" spans="1:3" ht="14.25" customHeight="1">
      <c r="A21" s="51" t="s">
        <v>8</v>
      </c>
      <c r="B21" s="52">
        <f>SUM(B22:B23)</f>
        <v>300205</v>
      </c>
      <c r="C21" s="54"/>
    </row>
    <row r="22" spans="1:3" ht="13.5" customHeight="1">
      <c r="A22" s="43" t="s">
        <v>30</v>
      </c>
      <c r="B22" s="44">
        <v>1500</v>
      </c>
      <c r="C22" s="45" t="s">
        <v>40</v>
      </c>
    </row>
    <row r="23" spans="1:3" ht="13.5" customHeight="1">
      <c r="A23" s="46" t="s">
        <v>31</v>
      </c>
      <c r="B23" s="47">
        <v>298705</v>
      </c>
      <c r="C23" s="48" t="s">
        <v>32</v>
      </c>
    </row>
    <row r="24" spans="1:3" ht="9" customHeight="1" thickBot="1">
      <c r="A24" s="24"/>
      <c r="B24" s="35"/>
      <c r="C24" s="25"/>
    </row>
    <row r="25" spans="1:12" ht="14.25" customHeight="1">
      <c r="A25" s="56" t="s">
        <v>9</v>
      </c>
      <c r="B25" s="57">
        <f>SUM(B26:B42)</f>
        <v>566395.1</v>
      </c>
      <c r="C25" s="58" t="s">
        <v>41</v>
      </c>
      <c r="F25" s="7"/>
      <c r="G25" s="7"/>
      <c r="H25" s="8"/>
      <c r="K25" s="7"/>
      <c r="L25" s="7"/>
    </row>
    <row r="26" spans="1:12" ht="13.5" customHeight="1">
      <c r="A26" s="59" t="s">
        <v>42</v>
      </c>
      <c r="B26" s="60">
        <v>1410</v>
      </c>
      <c r="C26" s="61" t="s">
        <v>43</v>
      </c>
      <c r="F26" s="7"/>
      <c r="G26" s="7"/>
      <c r="H26" s="8"/>
      <c r="K26" s="7"/>
      <c r="L26" s="7"/>
    </row>
    <row r="27" spans="1:12" ht="13.5" customHeight="1">
      <c r="A27" s="59" t="s">
        <v>44</v>
      </c>
      <c r="B27" s="60">
        <v>4985</v>
      </c>
      <c r="C27" s="61" t="s">
        <v>43</v>
      </c>
      <c r="F27" s="7"/>
      <c r="G27" s="7"/>
      <c r="H27" s="8"/>
      <c r="K27" s="7"/>
      <c r="L27" s="7"/>
    </row>
    <row r="28" spans="1:12" ht="13.5" customHeight="1">
      <c r="A28" s="62" t="s">
        <v>45</v>
      </c>
      <c r="B28" s="60">
        <v>58254.5</v>
      </c>
      <c r="C28" s="61" t="s">
        <v>46</v>
      </c>
      <c r="F28" s="7"/>
      <c r="G28" s="7"/>
      <c r="H28" s="8"/>
      <c r="K28" s="7"/>
      <c r="L28" s="7"/>
    </row>
    <row r="29" spans="1:12" ht="13.5" customHeight="1">
      <c r="A29" s="63" t="s">
        <v>21</v>
      </c>
      <c r="B29" s="60">
        <v>1519</v>
      </c>
      <c r="C29" s="61" t="s">
        <v>25</v>
      </c>
      <c r="F29" s="7"/>
      <c r="G29" s="7"/>
      <c r="H29" s="8"/>
      <c r="K29" s="7"/>
      <c r="L29" s="7"/>
    </row>
    <row r="30" spans="1:12" ht="30" customHeight="1">
      <c r="A30" s="64" t="s">
        <v>12</v>
      </c>
      <c r="B30" s="60">
        <v>320000</v>
      </c>
      <c r="C30" s="65" t="s">
        <v>47</v>
      </c>
      <c r="F30" s="7"/>
      <c r="G30" s="7"/>
      <c r="H30" s="8"/>
      <c r="K30" s="7"/>
      <c r="L30" s="7"/>
    </row>
    <row r="31" spans="1:12" ht="13.5" customHeight="1">
      <c r="A31" s="64" t="s">
        <v>13</v>
      </c>
      <c r="B31" s="60">
        <v>2345</v>
      </c>
      <c r="C31" s="61" t="s">
        <v>14</v>
      </c>
      <c r="F31" s="7"/>
      <c r="G31" s="7"/>
      <c r="H31" s="8"/>
      <c r="K31" s="7"/>
      <c r="L31" s="7"/>
    </row>
    <row r="32" spans="1:12" ht="13.5" customHeight="1">
      <c r="A32" s="64" t="s">
        <v>15</v>
      </c>
      <c r="B32" s="60">
        <v>16323</v>
      </c>
      <c r="C32" s="61" t="s">
        <v>48</v>
      </c>
      <c r="F32" s="7"/>
      <c r="G32" s="7"/>
      <c r="H32" s="8"/>
      <c r="K32" s="7"/>
      <c r="L32" s="7"/>
    </row>
    <row r="33" spans="1:12" ht="13.5" customHeight="1">
      <c r="A33" s="64" t="s">
        <v>22</v>
      </c>
      <c r="B33" s="60">
        <v>52265.6</v>
      </c>
      <c r="C33" s="61" t="s">
        <v>49</v>
      </c>
      <c r="F33" s="7"/>
      <c r="G33" s="7"/>
      <c r="H33" s="8"/>
      <c r="K33" s="7"/>
      <c r="L33" s="7"/>
    </row>
    <row r="34" spans="1:12" ht="13.5" customHeight="1">
      <c r="A34" s="64" t="s">
        <v>23</v>
      </c>
      <c r="B34" s="60">
        <v>16269</v>
      </c>
      <c r="C34" s="61" t="s">
        <v>50</v>
      </c>
      <c r="F34" s="7"/>
      <c r="G34" s="7"/>
      <c r="H34" s="8"/>
      <c r="K34" s="7"/>
      <c r="L34" s="7"/>
    </row>
    <row r="35" spans="1:12" ht="13.5" customHeight="1">
      <c r="A35" s="66" t="s">
        <v>16</v>
      </c>
      <c r="B35" s="60">
        <v>29240</v>
      </c>
      <c r="C35" s="61" t="s">
        <v>51</v>
      </c>
      <c r="F35" s="7"/>
      <c r="G35" s="7"/>
      <c r="H35" s="8"/>
      <c r="K35" s="7"/>
      <c r="L35" s="7"/>
    </row>
    <row r="36" spans="1:12" ht="13.5" customHeight="1">
      <c r="A36" s="67" t="s">
        <v>52</v>
      </c>
      <c r="B36" s="60">
        <v>900</v>
      </c>
      <c r="C36" s="61" t="s">
        <v>53</v>
      </c>
      <c r="F36" s="7"/>
      <c r="G36" s="7"/>
      <c r="H36" s="8"/>
      <c r="K36" s="7"/>
      <c r="L36" s="7"/>
    </row>
    <row r="37" spans="1:12" ht="13.5" customHeight="1">
      <c r="A37" s="63" t="s">
        <v>17</v>
      </c>
      <c r="B37" s="60">
        <v>240</v>
      </c>
      <c r="C37" s="61" t="s">
        <v>54</v>
      </c>
      <c r="F37" s="7"/>
      <c r="G37" s="7"/>
      <c r="H37" s="8"/>
      <c r="K37" s="7"/>
      <c r="L37" s="7"/>
    </row>
    <row r="38" spans="1:12" ht="12.75" customHeight="1">
      <c r="A38" s="63" t="s">
        <v>18</v>
      </c>
      <c r="B38" s="60">
        <v>4324</v>
      </c>
      <c r="C38" s="61" t="s">
        <v>55</v>
      </c>
      <c r="F38" s="7"/>
      <c r="G38" s="7"/>
      <c r="H38" s="8"/>
      <c r="K38" s="7"/>
      <c r="L38" s="7"/>
    </row>
    <row r="39" spans="1:12" ht="13.5" customHeight="1">
      <c r="A39" s="63" t="s">
        <v>19</v>
      </c>
      <c r="B39" s="60">
        <v>13568</v>
      </c>
      <c r="C39" s="61" t="s">
        <v>20</v>
      </c>
      <c r="F39" s="7"/>
      <c r="G39" s="7"/>
      <c r="H39" s="8"/>
      <c r="K39" s="7"/>
      <c r="L39" s="7"/>
    </row>
    <row r="40" spans="1:12" s="11" customFormat="1" ht="13.5" customHeight="1">
      <c r="A40" s="63" t="s">
        <v>24</v>
      </c>
      <c r="B40" s="60">
        <v>42232</v>
      </c>
      <c r="C40" s="61" t="s">
        <v>25</v>
      </c>
      <c r="D40" s="9"/>
      <c r="E40" s="10"/>
      <c r="F40" s="9"/>
      <c r="G40" s="9"/>
      <c r="H40" s="9"/>
      <c r="J40" s="10"/>
      <c r="K40" s="9"/>
      <c r="L40" s="9"/>
    </row>
    <row r="41" spans="1:12" s="11" customFormat="1" ht="13.5" customHeight="1">
      <c r="A41" s="63" t="s">
        <v>56</v>
      </c>
      <c r="B41" s="60">
        <v>2520</v>
      </c>
      <c r="C41" s="61" t="s">
        <v>57</v>
      </c>
      <c r="D41" s="9"/>
      <c r="E41" s="10"/>
      <c r="F41" s="9"/>
      <c r="G41" s="9"/>
      <c r="H41" s="9"/>
      <c r="J41" s="10"/>
      <c r="K41" s="9"/>
      <c r="L41" s="9"/>
    </row>
    <row r="42" spans="1:8" s="11" customFormat="1" ht="7.5" customHeight="1" thickBot="1">
      <c r="A42" s="63"/>
      <c r="B42" s="60"/>
      <c r="C42" s="61"/>
      <c r="D42" s="9"/>
      <c r="E42" s="10"/>
      <c r="F42" s="9"/>
      <c r="G42" s="9"/>
      <c r="H42" s="9"/>
    </row>
    <row r="43" spans="1:4" s="11" customFormat="1" ht="13.5" customHeight="1" thickBot="1">
      <c r="A43" s="68" t="s">
        <v>10</v>
      </c>
      <c r="B43" s="69">
        <f>SUM(B8+B11+B14+B21+B25)</f>
        <v>1220128.6800000002</v>
      </c>
      <c r="C43" s="70" t="s">
        <v>41</v>
      </c>
      <c r="D43" s="9"/>
    </row>
    <row r="44" spans="1:8" s="11" customFormat="1" ht="9" customHeight="1" hidden="1">
      <c r="A44" s="38"/>
      <c r="B44" s="36"/>
      <c r="C44" s="37"/>
      <c r="D44" s="12"/>
      <c r="E44" s="10"/>
      <c r="F44" s="9"/>
      <c r="G44" s="9"/>
      <c r="H44" s="9"/>
    </row>
    <row r="45" ht="15">
      <c r="B45" s="13"/>
    </row>
    <row r="47" ht="15">
      <c r="B47" s="4"/>
    </row>
    <row r="48" ht="15">
      <c r="C48" s="14"/>
    </row>
  </sheetData>
  <sheetProtection/>
  <mergeCells count="4">
    <mergeCell ref="C1:D1"/>
    <mergeCell ref="A3:C3"/>
    <mergeCell ref="A5:A6"/>
    <mergeCell ref="C5:C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Pospíchalová Petra</cp:lastModifiedBy>
  <cp:lastPrinted>2016-11-29T08:19:51Z</cp:lastPrinted>
  <dcterms:created xsi:type="dcterms:W3CDTF">2013-07-30T09:16:04Z</dcterms:created>
  <dcterms:modified xsi:type="dcterms:W3CDTF">2016-12-01T13:51:45Z</dcterms:modified>
  <cp:category/>
  <cp:version/>
  <cp:contentType/>
  <cp:contentStatus/>
</cp:coreProperties>
</file>