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Vyteznost" sheetId="1" r:id="rId1"/>
  </sheets>
  <definedNames/>
  <calcPr fullCalcOnLoad="1"/>
</workbook>
</file>

<file path=xl/sharedStrings.xml><?xml version="1.0" encoding="utf-8"?>
<sst xmlns="http://schemas.openxmlformats.org/spreadsheetml/2006/main" count="1160" uniqueCount="806">
  <si>
    <t>Název</t>
  </si>
  <si>
    <t>Adresa</t>
  </si>
  <si>
    <t>Město</t>
  </si>
  <si>
    <t>PSČ</t>
  </si>
  <si>
    <t>Kontaktní osoba</t>
  </si>
  <si>
    <t>Email</t>
  </si>
  <si>
    <t>Mobil</t>
  </si>
  <si>
    <t>Telefon</t>
  </si>
  <si>
    <t>Kraj</t>
  </si>
  <si>
    <t>SDH Bačice - Udeřice</t>
  </si>
  <si>
    <t>Bačice 32</t>
  </si>
  <si>
    <t>Bačice</t>
  </si>
  <si>
    <t>675 55</t>
  </si>
  <si>
    <t>Pelán Lukáš</t>
  </si>
  <si>
    <t>774 25 77 82</t>
  </si>
  <si>
    <t>Vysočina</t>
  </si>
  <si>
    <t>SDH Batelov</t>
  </si>
  <si>
    <t>Náměstí Míru 147</t>
  </si>
  <si>
    <t>Batelov</t>
  </si>
  <si>
    <t>588 51</t>
  </si>
  <si>
    <t>SDH Bezděčín</t>
  </si>
  <si>
    <t>Bezděčín 38</t>
  </si>
  <si>
    <t>Vlčková Milada</t>
  </si>
  <si>
    <t>728 365 738</t>
  </si>
  <si>
    <t>SDH Bítovčice</t>
  </si>
  <si>
    <t>Bítovčice 124</t>
  </si>
  <si>
    <t>Luka nad Jihlavou</t>
  </si>
  <si>
    <t>588 22</t>
  </si>
  <si>
    <t>Musil Kamil</t>
  </si>
  <si>
    <t>606 757 842</t>
  </si>
  <si>
    <t>SDH Bobrová</t>
  </si>
  <si>
    <t>Bobrová 129</t>
  </si>
  <si>
    <t>Bobrová</t>
  </si>
  <si>
    <t>592 55</t>
  </si>
  <si>
    <t>Fiala Miroslav</t>
  </si>
  <si>
    <t>paul.all@email.cz</t>
  </si>
  <si>
    <t>724 93 28 90</t>
  </si>
  <si>
    <t xml:space="preserve">SDH Bohdalín  </t>
  </si>
  <si>
    <t>Bohdalín  83</t>
  </si>
  <si>
    <t>Bohdalín</t>
  </si>
  <si>
    <t>394 91</t>
  </si>
  <si>
    <t xml:space="preserve">Jana Jirsová  </t>
  </si>
  <si>
    <t xml:space="preserve">721 18 15 52  </t>
  </si>
  <si>
    <t>SDH Bohuňov</t>
  </si>
  <si>
    <t>Bohuňov 50</t>
  </si>
  <si>
    <t>Bohuňov</t>
  </si>
  <si>
    <t>593 01</t>
  </si>
  <si>
    <t>Mičín Vít</t>
  </si>
  <si>
    <t>736 676 417</t>
  </si>
  <si>
    <t>SDH Bojiště</t>
  </si>
  <si>
    <t>Bojiště</t>
  </si>
  <si>
    <t>Ledeč nad Sázavou</t>
  </si>
  <si>
    <t>584 01</t>
  </si>
  <si>
    <t>Cihlář Jan</t>
  </si>
  <si>
    <t xml:space="preserve"> </t>
  </si>
  <si>
    <t>724 20 12 30</t>
  </si>
  <si>
    <t>SDH Bolešín</t>
  </si>
  <si>
    <t>Bolešín</t>
  </si>
  <si>
    <t>Bystřice nad Pernštejnem</t>
  </si>
  <si>
    <t>Břetislav Kříž</t>
  </si>
  <si>
    <t>739 625 748</t>
  </si>
  <si>
    <t>SDH Bořetice</t>
  </si>
  <si>
    <t>Bořetice 33</t>
  </si>
  <si>
    <t>Pacov</t>
  </si>
  <si>
    <t>395 01</t>
  </si>
  <si>
    <t>Václav Kos</t>
  </si>
  <si>
    <t>776696990</t>
  </si>
  <si>
    <t>SDH Brťoví</t>
  </si>
  <si>
    <t>sklad obce</t>
  </si>
  <si>
    <t>Prosetín</t>
  </si>
  <si>
    <t>592 64</t>
  </si>
  <si>
    <t>SDH Brzkov</t>
  </si>
  <si>
    <t>Brzkov</t>
  </si>
  <si>
    <t>Polná</t>
  </si>
  <si>
    <t>588 13</t>
  </si>
  <si>
    <t>Laštovička Vladimír</t>
  </si>
  <si>
    <t>728 74 52 99</t>
  </si>
  <si>
    <t>SDH Březník</t>
  </si>
  <si>
    <t>Březník 96</t>
  </si>
  <si>
    <t>Březník</t>
  </si>
  <si>
    <t>675 74</t>
  </si>
  <si>
    <t>SDH Budíkovice</t>
  </si>
  <si>
    <t>Budíkovice-Kulturní dům a zbrojnice 7</t>
  </si>
  <si>
    <t>Třebíč</t>
  </si>
  <si>
    <t>674 01</t>
  </si>
  <si>
    <t>Vladimír Svoboda</t>
  </si>
  <si>
    <t>605563043</t>
  </si>
  <si>
    <t>SDH Bystřice nad Pernštejnem</t>
  </si>
  <si>
    <t>Koželužská - Hasičárna</t>
  </si>
  <si>
    <t>Ungrová Eva</t>
  </si>
  <si>
    <t>605 81 10 51</t>
  </si>
  <si>
    <t>SDH Cejle</t>
  </si>
  <si>
    <t>Cejle-parcela.č. 183/1</t>
  </si>
  <si>
    <t>Kovářová Jana</t>
  </si>
  <si>
    <t>603 218 585</t>
  </si>
  <si>
    <t>SDH Častohostice</t>
  </si>
  <si>
    <t>Častohostice 3</t>
  </si>
  <si>
    <t>Mor. Budějovice</t>
  </si>
  <si>
    <t>676 02</t>
  </si>
  <si>
    <t>Petr Plaček</t>
  </si>
  <si>
    <t>607280103</t>
  </si>
  <si>
    <t>SDH Čechočovice</t>
  </si>
  <si>
    <t>Čechočovice 13</t>
  </si>
  <si>
    <t>Stařeč</t>
  </si>
  <si>
    <t>675 22</t>
  </si>
  <si>
    <t>Pevný Vladimír</t>
  </si>
  <si>
    <t xml:space="preserve"> pevny.vlada@seznam.cz</t>
  </si>
  <si>
    <t>724 22 05 59</t>
  </si>
  <si>
    <t>SDH Černíč</t>
  </si>
  <si>
    <t>Černíč-areál JZD</t>
  </si>
  <si>
    <t>Telč</t>
  </si>
  <si>
    <t>588 56</t>
  </si>
  <si>
    <t>Ladislav Vastag</t>
  </si>
  <si>
    <t>606136395</t>
  </si>
  <si>
    <t>SDH Čikov</t>
  </si>
  <si>
    <t>Niva s.r.o.  - Čikov 75</t>
  </si>
  <si>
    <t>Čikov</t>
  </si>
  <si>
    <t>675 78</t>
  </si>
  <si>
    <t>Petr Ležovič</t>
  </si>
  <si>
    <t>739 512 224</t>
  </si>
  <si>
    <t>SDH Číměř</t>
  </si>
  <si>
    <t>Číměř 3</t>
  </si>
  <si>
    <t>Číměř</t>
  </si>
  <si>
    <t>675 01</t>
  </si>
  <si>
    <t>Taťána Slabá</t>
  </si>
  <si>
    <t>608 855 871</t>
  </si>
  <si>
    <t>SDH Daňkovice</t>
  </si>
  <si>
    <t>Daňkovice 9</t>
  </si>
  <si>
    <t>Daňkovice</t>
  </si>
  <si>
    <t>592 03</t>
  </si>
  <si>
    <t>Zdena Zobačová</t>
  </si>
  <si>
    <t>605 531 438</t>
  </si>
  <si>
    <t>SDH Dlouhá Ves</t>
  </si>
  <si>
    <t>Dlouhá Ves 24</t>
  </si>
  <si>
    <t>Přibyslav</t>
  </si>
  <si>
    <t>582 22</t>
  </si>
  <si>
    <t>Ludmila Němcová</t>
  </si>
  <si>
    <t>724 539 255</t>
  </si>
  <si>
    <t>SDH Dlouhé</t>
  </si>
  <si>
    <t>DLouhé 10</t>
  </si>
  <si>
    <t>SDH Dobrá Voda</t>
  </si>
  <si>
    <t>Dobrá Voda</t>
  </si>
  <si>
    <t>Pelhřimov</t>
  </si>
  <si>
    <t>393 01</t>
  </si>
  <si>
    <t>Pazderka Petr</t>
  </si>
  <si>
    <t>725 41 39 44</t>
  </si>
  <si>
    <t>Dobrá Voda 103</t>
  </si>
  <si>
    <t>Křižanov</t>
  </si>
  <si>
    <t>594 51</t>
  </si>
  <si>
    <t>Radek Klapal</t>
  </si>
  <si>
    <t>603468951</t>
  </si>
  <si>
    <t>SDH Dolní Cerekev</t>
  </si>
  <si>
    <t>Dolní Cerekev Hasičárna</t>
  </si>
  <si>
    <t>Dolní Cerekev</t>
  </si>
  <si>
    <t>588 45</t>
  </si>
  <si>
    <t>Kotoun Oldřich</t>
  </si>
  <si>
    <t xml:space="preserve"> paní Kotounová  tel. 724 086 963</t>
  </si>
  <si>
    <t>724 08 69 72</t>
  </si>
  <si>
    <t>SDH Dolní Krupá</t>
  </si>
  <si>
    <t>Dolní Krupá 1</t>
  </si>
  <si>
    <t>Dolní Krupá</t>
  </si>
  <si>
    <t>582 71</t>
  </si>
  <si>
    <t>Tomáš Blažek</t>
  </si>
  <si>
    <t>604 135  517</t>
  </si>
  <si>
    <t>SDH Dolní Vilémovice</t>
  </si>
  <si>
    <t>Dolní vilémovice 142</t>
  </si>
  <si>
    <t>Dolní Vilémovice</t>
  </si>
  <si>
    <t>675 52</t>
  </si>
  <si>
    <t>Miroslav Sedlák</t>
  </si>
  <si>
    <t>724739012</t>
  </si>
  <si>
    <t>SDH Domamil</t>
  </si>
  <si>
    <t>Domamil 135</t>
  </si>
  <si>
    <t>Domamil</t>
  </si>
  <si>
    <t>675 43</t>
  </si>
  <si>
    <t>Jaroslav Bajer</t>
  </si>
  <si>
    <t>724213736</t>
  </si>
  <si>
    <t>SDH Dukovany</t>
  </si>
  <si>
    <t>Dukovany 1</t>
  </si>
  <si>
    <t>Dukovany</t>
  </si>
  <si>
    <t>675 56</t>
  </si>
  <si>
    <t>Michal Vrbka</t>
  </si>
  <si>
    <t>736775509</t>
  </si>
  <si>
    <t>SDH Důl</t>
  </si>
  <si>
    <t>Důl 31</t>
  </si>
  <si>
    <t>SDH Dvorce</t>
  </si>
  <si>
    <t>Dvorce 16</t>
  </si>
  <si>
    <t>Dvorce</t>
  </si>
  <si>
    <t>Josef Veselý</t>
  </si>
  <si>
    <t>775867102</t>
  </si>
  <si>
    <t>SDH Fryšava pod Žákovou horou</t>
  </si>
  <si>
    <t>Fryšava pod Žákovou horou 80</t>
  </si>
  <si>
    <t>Fryšava pod Žákovou horou</t>
  </si>
  <si>
    <t>592 04</t>
  </si>
  <si>
    <t>Ing. Josef Fiala</t>
  </si>
  <si>
    <t>602 683 670</t>
  </si>
  <si>
    <t>SDH Heraltice</t>
  </si>
  <si>
    <t>Heraltice 78-Obecní úřad</t>
  </si>
  <si>
    <t xml:space="preserve">Heraltice </t>
  </si>
  <si>
    <t>675 21</t>
  </si>
  <si>
    <t>Jiří Koukal</t>
  </si>
  <si>
    <t>723 490 013</t>
  </si>
  <si>
    <t>SDH Horní Krupá</t>
  </si>
  <si>
    <t>Horní Krupá 49</t>
  </si>
  <si>
    <t>Havlíčkův Brod</t>
  </si>
  <si>
    <t>580 01</t>
  </si>
  <si>
    <t>Václav Lacina</t>
  </si>
  <si>
    <t>725101163</t>
  </si>
  <si>
    <t>SDH Horní Ves</t>
  </si>
  <si>
    <t>Horní Ves 14</t>
  </si>
  <si>
    <t>Hamrle Aleš</t>
  </si>
  <si>
    <t>607564808</t>
  </si>
  <si>
    <t>SDH Hrotovice</t>
  </si>
  <si>
    <t>Huštěnovice-sběrné místo</t>
  </si>
  <si>
    <t>Hrotovice</t>
  </si>
  <si>
    <t>Svoboda Lukáš</t>
  </si>
  <si>
    <t>777 303 964</t>
  </si>
  <si>
    <t>SDH Chlum</t>
  </si>
  <si>
    <t>Chlum 63</t>
  </si>
  <si>
    <t>Chlum</t>
  </si>
  <si>
    <t>675 07</t>
  </si>
  <si>
    <t>Radka Krotká</t>
  </si>
  <si>
    <t>777822014</t>
  </si>
  <si>
    <t>SDH Chrastavice</t>
  </si>
  <si>
    <t>Chrastavice 121</t>
  </si>
  <si>
    <t>Chrastavice</t>
  </si>
  <si>
    <t>344 01</t>
  </si>
  <si>
    <t>Luděk Červený</t>
  </si>
  <si>
    <t>606338652</t>
  </si>
  <si>
    <t>SDH Chyšná</t>
  </si>
  <si>
    <t>Chyšná - náves</t>
  </si>
  <si>
    <t>SDH Jakubov</t>
  </si>
  <si>
    <t>Jakubov 155</t>
  </si>
  <si>
    <t>Jakubov (Lesonice)</t>
  </si>
  <si>
    <t>675 44</t>
  </si>
  <si>
    <t>Dvořák Martin</t>
  </si>
  <si>
    <t>602 80 83 69</t>
  </si>
  <si>
    <t>SDH Jasenice</t>
  </si>
  <si>
    <t>Jasenice 20</t>
  </si>
  <si>
    <t>Jasenice</t>
  </si>
  <si>
    <t>675 71</t>
  </si>
  <si>
    <t>Gruber Radek</t>
  </si>
  <si>
    <t>602 529 206</t>
  </si>
  <si>
    <t>SDh Jimramov</t>
  </si>
  <si>
    <t>Na ostrově</t>
  </si>
  <si>
    <t>Jimramov</t>
  </si>
  <si>
    <t>595 42</t>
  </si>
  <si>
    <t>Zděněk Novotný</t>
  </si>
  <si>
    <t>775977439</t>
  </si>
  <si>
    <t>SDH Jiratice</t>
  </si>
  <si>
    <t>Jiratice 19</t>
  </si>
  <si>
    <t>Třebelovice</t>
  </si>
  <si>
    <t>675 32</t>
  </si>
  <si>
    <t>Jan Simandl</t>
  </si>
  <si>
    <t>777 300 407</t>
  </si>
  <si>
    <t>SDH Jiřín</t>
  </si>
  <si>
    <t>Jiřín 69</t>
  </si>
  <si>
    <t>Vyskytná nad Jihlavou</t>
  </si>
  <si>
    <t>588 41</t>
  </si>
  <si>
    <t>Kamil Hrůza</t>
  </si>
  <si>
    <t>775293900</t>
  </si>
  <si>
    <t>SDH Jitkov</t>
  </si>
  <si>
    <t>Jitkov 60</t>
  </si>
  <si>
    <t>Chotěboř</t>
  </si>
  <si>
    <t>583 01</t>
  </si>
  <si>
    <t>PetrČermák</t>
  </si>
  <si>
    <t>722467336</t>
  </si>
  <si>
    <t>SDH Kámen</t>
  </si>
  <si>
    <t>Kámen - Hasičská zbrojnice</t>
  </si>
  <si>
    <t>Kámen</t>
  </si>
  <si>
    <t>582 42</t>
  </si>
  <si>
    <t>SDH Kamenice</t>
  </si>
  <si>
    <t>Kamenice 17</t>
  </si>
  <si>
    <t>Kamenice u Jihlavy</t>
  </si>
  <si>
    <t>588 23</t>
  </si>
  <si>
    <t>Jiří Nevosad</t>
  </si>
  <si>
    <t>hasici.kamenice@seznam.cz</t>
  </si>
  <si>
    <t>606757835</t>
  </si>
  <si>
    <t>SDH Kamenice nad Lipou</t>
  </si>
  <si>
    <t>U kulturního domu 769</t>
  </si>
  <si>
    <t>Kamenice nad Lipou</t>
  </si>
  <si>
    <t>394 70</t>
  </si>
  <si>
    <t>Jaroslav Kubiska</t>
  </si>
  <si>
    <t>602651353</t>
  </si>
  <si>
    <t>SDH Kamenná</t>
  </si>
  <si>
    <t>Kamenná 70</t>
  </si>
  <si>
    <t>Kamenná</t>
  </si>
  <si>
    <t>675 03</t>
  </si>
  <si>
    <t>Nováček Zdeněk Bc.</t>
  </si>
  <si>
    <t>731 43 57 73</t>
  </si>
  <si>
    <t>SDH Kladeruby nad Oslavou</t>
  </si>
  <si>
    <t>Kladeruby nad Oslavou 83</t>
  </si>
  <si>
    <t>Mohelno</t>
  </si>
  <si>
    <t>675 75</t>
  </si>
  <si>
    <t>Koláčný Libor</t>
  </si>
  <si>
    <t>721 550 627</t>
  </si>
  <si>
    <t>SDH Kochánov</t>
  </si>
  <si>
    <t>Kochánov</t>
  </si>
  <si>
    <t>Stránecká Zhoř</t>
  </si>
  <si>
    <t>594 42</t>
  </si>
  <si>
    <t>Stanislav Sojka</t>
  </si>
  <si>
    <t>731 415 795</t>
  </si>
  <si>
    <t>SDH Kojatice</t>
  </si>
  <si>
    <t>Kojatice - stará čekárna</t>
  </si>
  <si>
    <t>Šenkypl Jan</t>
  </si>
  <si>
    <t>739 18 00 37</t>
  </si>
  <si>
    <t>SDH Kojetín</t>
  </si>
  <si>
    <t>Kojetín</t>
  </si>
  <si>
    <t>Venc Radek</t>
  </si>
  <si>
    <t>cech99@seznam.cz</t>
  </si>
  <si>
    <t>721 574 875</t>
  </si>
  <si>
    <t>SDH Kostelec</t>
  </si>
  <si>
    <t>Kostelec 115</t>
  </si>
  <si>
    <t>Kostelec</t>
  </si>
  <si>
    <t>588 61</t>
  </si>
  <si>
    <t>Hofbauer Jaroslav</t>
  </si>
  <si>
    <t>777 211 591</t>
  </si>
  <si>
    <t>SDH Kotlasy</t>
  </si>
  <si>
    <t>Kotlasy - OÚ 31</t>
  </si>
  <si>
    <t>Kotlasy</t>
  </si>
  <si>
    <t>592 14</t>
  </si>
  <si>
    <t>Hudec Radek</t>
  </si>
  <si>
    <t>605 46 33 44</t>
  </si>
  <si>
    <t>SDH Kozlov</t>
  </si>
  <si>
    <t>Kozlov 55</t>
  </si>
  <si>
    <t>Kozlov</t>
  </si>
  <si>
    <t>588 21</t>
  </si>
  <si>
    <t>Vrzáček Zdenek</t>
  </si>
  <si>
    <t>723 023 212</t>
  </si>
  <si>
    <t>SDH Kramolín</t>
  </si>
  <si>
    <t>Kramolín 10</t>
  </si>
  <si>
    <t>Kramolín</t>
  </si>
  <si>
    <t>675 77</t>
  </si>
  <si>
    <t>Jaroslav Kafka</t>
  </si>
  <si>
    <t xml:space="preserve">724 658 890  </t>
  </si>
  <si>
    <t>SDH Krasíkovice</t>
  </si>
  <si>
    <t>Krasíkovice 20</t>
  </si>
  <si>
    <t>Zbyněk Příhonský</t>
  </si>
  <si>
    <t>777851925</t>
  </si>
  <si>
    <t>SDH Křeč</t>
  </si>
  <si>
    <t>Křeč</t>
  </si>
  <si>
    <t>394 95</t>
  </si>
  <si>
    <t>Příplata Petr</t>
  </si>
  <si>
    <t>736 51 66 66</t>
  </si>
  <si>
    <t>SDH Křídla</t>
  </si>
  <si>
    <t>Malá 154  (Základní škola)</t>
  </si>
  <si>
    <t>Nové Město na Moravě</t>
  </si>
  <si>
    <t>592 31</t>
  </si>
  <si>
    <t>Fiala Radek</t>
  </si>
  <si>
    <t>775 132 270</t>
  </si>
  <si>
    <t>SDh Křižanov</t>
  </si>
  <si>
    <t>Bezručova 193</t>
  </si>
  <si>
    <t>SDH Kuklík</t>
  </si>
  <si>
    <t>Kuklík 25-před OÚ</t>
  </si>
  <si>
    <t>Sněžné</t>
  </si>
  <si>
    <t>Ing. Ladislav Regent</t>
  </si>
  <si>
    <t>602260927</t>
  </si>
  <si>
    <t>SDH Květnov</t>
  </si>
  <si>
    <t>Květnov</t>
  </si>
  <si>
    <t>Netolický Jaroslav</t>
  </si>
  <si>
    <t>608 83 32 63</t>
  </si>
  <si>
    <t>SDH Láz</t>
  </si>
  <si>
    <t xml:space="preserve">Láz </t>
  </si>
  <si>
    <t>Nové Syrovice</t>
  </si>
  <si>
    <t>675 41</t>
  </si>
  <si>
    <t>Janoušková Marie</t>
  </si>
  <si>
    <t>737 84 93 84</t>
  </si>
  <si>
    <t>SDH Leskovice</t>
  </si>
  <si>
    <t>Leskovice 50</t>
  </si>
  <si>
    <t>Leskovice</t>
  </si>
  <si>
    <t>394 14</t>
  </si>
  <si>
    <t>Brada František</t>
  </si>
  <si>
    <t>777 15 75 05</t>
  </si>
  <si>
    <t>SDH Lesní Jakubov</t>
  </si>
  <si>
    <t>Lesní Jakubov 18</t>
  </si>
  <si>
    <t>Lesní Jakubov</t>
  </si>
  <si>
    <t>675 73</t>
  </si>
  <si>
    <t>Antoním Krčma</t>
  </si>
  <si>
    <t>731695499</t>
  </si>
  <si>
    <t>SDH Lhotice</t>
  </si>
  <si>
    <t>Lhotice -Obecní úřad</t>
  </si>
  <si>
    <t>Jemnice</t>
  </si>
  <si>
    <t>675 31</t>
  </si>
  <si>
    <t>František Ondrák</t>
  </si>
  <si>
    <t>607684550</t>
  </si>
  <si>
    <t>SDH Lhotky</t>
  </si>
  <si>
    <t>Lhotky u ZŠ 42</t>
  </si>
  <si>
    <t>Velké Meziříčí</t>
  </si>
  <si>
    <t>594 01</t>
  </si>
  <si>
    <t>Marek Luboš</t>
  </si>
  <si>
    <t>776 336 682</t>
  </si>
  <si>
    <t>SDH Lidmaň</t>
  </si>
  <si>
    <t>Lidmaň 107</t>
  </si>
  <si>
    <t>Černovice</t>
  </si>
  <si>
    <t>394 94</t>
  </si>
  <si>
    <t>Zourek Jiří</t>
  </si>
  <si>
    <t>602 184 004</t>
  </si>
  <si>
    <t>SDH Litohoř</t>
  </si>
  <si>
    <t>Litohoř 169</t>
  </si>
  <si>
    <t>Litohoř</t>
  </si>
  <si>
    <t>Petr Chvátal</t>
  </si>
  <si>
    <t>607572503</t>
  </si>
  <si>
    <t>SDH Lučice</t>
  </si>
  <si>
    <t>Lučice 90</t>
  </si>
  <si>
    <t>Lučice</t>
  </si>
  <si>
    <t>582 35</t>
  </si>
  <si>
    <t>Šimánek Josef</t>
  </si>
  <si>
    <t>606 35 19 57</t>
  </si>
  <si>
    <t>SDH Mezilesí</t>
  </si>
  <si>
    <t>Holýšov 16</t>
  </si>
  <si>
    <t>Kubec Jan</t>
  </si>
  <si>
    <t>777 106 695</t>
  </si>
  <si>
    <t>SDH Milešín</t>
  </si>
  <si>
    <t>Milešín 43</t>
  </si>
  <si>
    <t>Milešín</t>
  </si>
  <si>
    <t>Jurný Rostislav</t>
  </si>
  <si>
    <t>728 31 86 59</t>
  </si>
  <si>
    <t>SDH Mladoňovice</t>
  </si>
  <si>
    <t>Mladoňovice - hasičárna</t>
  </si>
  <si>
    <t>Daňbel Jiří</t>
  </si>
  <si>
    <t>728 51 16 51</t>
  </si>
  <si>
    <t>SDH Mohelno</t>
  </si>
  <si>
    <t>Mohelno - Agro Mohelno</t>
  </si>
  <si>
    <t>Mgr. Marie Kryšková</t>
  </si>
  <si>
    <t>602 585 905</t>
  </si>
  <si>
    <t>SDH Mysletice</t>
  </si>
  <si>
    <t>Mysletice 44</t>
  </si>
  <si>
    <t>Mysletice</t>
  </si>
  <si>
    <t>Pavel Krejčí</t>
  </si>
  <si>
    <t>774494678</t>
  </si>
  <si>
    <t>SDH Nárameč</t>
  </si>
  <si>
    <t>Nárameč</t>
  </si>
  <si>
    <t>Věžník Jiří</t>
  </si>
  <si>
    <t>725269525</t>
  </si>
  <si>
    <t>SDH Nemocnice Pelhřimov</t>
  </si>
  <si>
    <t>Slovanského bratrství 710</t>
  </si>
  <si>
    <t>393 38</t>
  </si>
  <si>
    <t>Adam Petr</t>
  </si>
  <si>
    <t>731 61 91 38</t>
  </si>
  <si>
    <t>SDH Nevcehle</t>
  </si>
  <si>
    <t>Nevcehle</t>
  </si>
  <si>
    <t>588 62</t>
  </si>
  <si>
    <t>Šebesta Pavel</t>
  </si>
  <si>
    <t>608 38 40 49</t>
  </si>
  <si>
    <t>SDH Nová Říše</t>
  </si>
  <si>
    <t>Staroříšská</t>
  </si>
  <si>
    <t>Nová Říše</t>
  </si>
  <si>
    <t>588 65</t>
  </si>
  <si>
    <t>Kuřimský Roman</t>
  </si>
  <si>
    <t>720468005</t>
  </si>
  <si>
    <t>SDH Nová Ves u Nového Města na Moravě</t>
  </si>
  <si>
    <t>Nová Ves u Nového Města na Moravě  104</t>
  </si>
  <si>
    <t>Libor Zdražil</t>
  </si>
  <si>
    <t>777250619</t>
  </si>
  <si>
    <t>SDH Nové Syrovice</t>
  </si>
  <si>
    <t>Nové Syrovice 33</t>
  </si>
  <si>
    <t>Moravské Budějovice</t>
  </si>
  <si>
    <t>Karel Kocáb</t>
  </si>
  <si>
    <t>602758329</t>
  </si>
  <si>
    <t>SDH Obyčtov</t>
  </si>
  <si>
    <t>Obyčtov - Hasičská zbrojnice</t>
  </si>
  <si>
    <t>Žďár nad Sázavou</t>
  </si>
  <si>
    <t>591 01</t>
  </si>
  <si>
    <t>Juda Jaroslav</t>
  </si>
  <si>
    <t>777 58 56 21</t>
  </si>
  <si>
    <t>SDH Ocmanice</t>
  </si>
  <si>
    <t>Ocmanice</t>
  </si>
  <si>
    <t>Náměšť nad Oslavou</t>
  </si>
  <si>
    <t>Borůvka Miroslav</t>
  </si>
  <si>
    <t>737 81 29 56</t>
  </si>
  <si>
    <t>SDH Olešná</t>
  </si>
  <si>
    <t>Olešná 81</t>
  </si>
  <si>
    <t>Pejchal Petr</t>
  </si>
  <si>
    <t>724 90 64 72</t>
  </si>
  <si>
    <t>volat na - 603 798 956</t>
  </si>
  <si>
    <t>SDH Opatov</t>
  </si>
  <si>
    <t>Opatov - obecní úřad</t>
  </si>
  <si>
    <t>Opatov</t>
  </si>
  <si>
    <t>675 28</t>
  </si>
  <si>
    <t>Mareš Jaroslav</t>
  </si>
  <si>
    <t>732355510</t>
  </si>
  <si>
    <t>SDH Oponešice</t>
  </si>
  <si>
    <t>Oponešice 24</t>
  </si>
  <si>
    <t>SDH Otín</t>
  </si>
  <si>
    <t>Otín 6</t>
  </si>
  <si>
    <t>Otín</t>
  </si>
  <si>
    <t>Stanislav Malec</t>
  </si>
  <si>
    <t>777 614 303</t>
  </si>
  <si>
    <t>SDH Oudoleň</t>
  </si>
  <si>
    <t>Oudoleň 131</t>
  </si>
  <si>
    <t>Oudoleň</t>
  </si>
  <si>
    <t>582 24</t>
  </si>
  <si>
    <t>Antlová Marie</t>
  </si>
  <si>
    <t>776 25 17 94</t>
  </si>
  <si>
    <t>SDH Panenská</t>
  </si>
  <si>
    <t>Panenská 3</t>
  </si>
  <si>
    <t>Staněk Stanislav</t>
  </si>
  <si>
    <t>728 03 18 03</t>
  </si>
  <si>
    <t>SDH Panenská Rozsíčka</t>
  </si>
  <si>
    <t>Panenská Rozsíčka - Hasičská zbrojnice 69</t>
  </si>
  <si>
    <t>Třešť</t>
  </si>
  <si>
    <t>589 01</t>
  </si>
  <si>
    <t>SDH Písečné</t>
  </si>
  <si>
    <t>Písečné 30</t>
  </si>
  <si>
    <t>Bystřice nad Perštejnem</t>
  </si>
  <si>
    <t>Kobzová Marie</t>
  </si>
  <si>
    <t>739 093 611</t>
  </si>
  <si>
    <t>SDH Píšť</t>
  </si>
  <si>
    <t>Píšť (hasičská zbrojnice)</t>
  </si>
  <si>
    <t>Píšť</t>
  </si>
  <si>
    <t>396 01</t>
  </si>
  <si>
    <t>Jelínek Petr</t>
  </si>
  <si>
    <t>720 11 54 73</t>
  </si>
  <si>
    <t>SDH Podmoklany</t>
  </si>
  <si>
    <t>Podmoklany 19</t>
  </si>
  <si>
    <t>Ždírec nad Doubravou</t>
  </si>
  <si>
    <t>582 63</t>
  </si>
  <si>
    <t>Štěrba Karel</t>
  </si>
  <si>
    <t>606 560 675</t>
  </si>
  <si>
    <t>SDH Pokojovice</t>
  </si>
  <si>
    <t>Pokojovice  náves-OB úřad</t>
  </si>
  <si>
    <t>Okříšky</t>
  </si>
  <si>
    <t>Pavla Novotná</t>
  </si>
  <si>
    <t>734 214 193</t>
  </si>
  <si>
    <t>SDH Popůvky</t>
  </si>
  <si>
    <t>Popůvky17</t>
  </si>
  <si>
    <t>Popůvky</t>
  </si>
  <si>
    <t>Marcela Rousková</t>
  </si>
  <si>
    <t>724187479</t>
  </si>
  <si>
    <t>SDH Pošná</t>
  </si>
  <si>
    <t>Pošná</t>
  </si>
  <si>
    <t>Klika Radek</t>
  </si>
  <si>
    <t>606 260 800</t>
  </si>
  <si>
    <t>SDH Pozďatín</t>
  </si>
  <si>
    <t>Pozďatín-Haičská zbrojnice</t>
  </si>
  <si>
    <t>Pozďatín</t>
  </si>
  <si>
    <t>Musil Jaroslav</t>
  </si>
  <si>
    <t>724 225 112</t>
  </si>
  <si>
    <t>SDH Přáslovice</t>
  </si>
  <si>
    <t>Přáslovice (u kravína)</t>
  </si>
  <si>
    <t>Přáslovice</t>
  </si>
  <si>
    <t>Hána Václav</t>
  </si>
  <si>
    <t>728 12 36 45</t>
  </si>
  <si>
    <t>SDH Přeckov</t>
  </si>
  <si>
    <t>Přeckov 5</t>
  </si>
  <si>
    <t>Rudíkov</t>
  </si>
  <si>
    <t>675 05</t>
  </si>
  <si>
    <t>Kamil Černý</t>
  </si>
  <si>
    <t>724 936 887</t>
  </si>
  <si>
    <t>SDH Pyšel</t>
  </si>
  <si>
    <t>Pyšel - OÚ 120</t>
  </si>
  <si>
    <t>Pyšel</t>
  </si>
  <si>
    <t>Puža Karel</t>
  </si>
  <si>
    <t>606 832 522, 606 044 255</t>
  </si>
  <si>
    <t>SDH Rácovice</t>
  </si>
  <si>
    <t>Rácovice 7</t>
  </si>
  <si>
    <t>Martin Fiala</t>
  </si>
  <si>
    <t>721060577</t>
  </si>
  <si>
    <t>SDH Radešínská Svratka</t>
  </si>
  <si>
    <t>Radešínská Svratka 134</t>
  </si>
  <si>
    <t>Radešínská Svratka</t>
  </si>
  <si>
    <t>592 33</t>
  </si>
  <si>
    <t>Petr Nejedlý</t>
  </si>
  <si>
    <t>732 907 721</t>
  </si>
  <si>
    <t>SDH Radňoves</t>
  </si>
  <si>
    <t>Radňoves 26</t>
  </si>
  <si>
    <t>Radňoves</t>
  </si>
  <si>
    <t>Petr Habán</t>
  </si>
  <si>
    <t>777857554</t>
  </si>
  <si>
    <t>SDH Radotice</t>
  </si>
  <si>
    <t>Radotice - obecní stodola</t>
  </si>
  <si>
    <t>Nevěčný Jan</t>
  </si>
  <si>
    <t>723 17 12 36</t>
  </si>
  <si>
    <t>SDH Rapotice</t>
  </si>
  <si>
    <t>Hlavní 55</t>
  </si>
  <si>
    <t>Rapotice</t>
  </si>
  <si>
    <t>Jan Chadim</t>
  </si>
  <si>
    <t>603301774</t>
  </si>
  <si>
    <t>SDH Rejčkov</t>
  </si>
  <si>
    <t>Rejčkov - autobusová zastávka</t>
  </si>
  <si>
    <t>Josef Popek</t>
  </si>
  <si>
    <t>725 506 303</t>
  </si>
  <si>
    <t>SDH Rohy</t>
  </si>
  <si>
    <t>Rohy 52</t>
  </si>
  <si>
    <t>Olga Voborná</t>
  </si>
  <si>
    <t>724187481</t>
  </si>
  <si>
    <t>SDH Rovečné</t>
  </si>
  <si>
    <t>Rovečné 82</t>
  </si>
  <si>
    <t>Rovečné</t>
  </si>
  <si>
    <t>592 65</t>
  </si>
  <si>
    <t>Jiří Kadlec</t>
  </si>
  <si>
    <t>724185923</t>
  </si>
  <si>
    <t xml:space="preserve">SDH Rovná U HOŘEPNÍKU </t>
  </si>
  <si>
    <t>Rovná-náves</t>
  </si>
  <si>
    <t>Janáková Lenka</t>
  </si>
  <si>
    <t>776 006 967</t>
  </si>
  <si>
    <t>SDH Rušinov</t>
  </si>
  <si>
    <t>Rušinov 47</t>
  </si>
  <si>
    <t>283 01</t>
  </si>
  <si>
    <t>Pavel Šimon</t>
  </si>
  <si>
    <t>724325360</t>
  </si>
  <si>
    <t>SDH Růžená</t>
  </si>
  <si>
    <t>Růžená - KD</t>
  </si>
  <si>
    <t>Kučera Petr</t>
  </si>
  <si>
    <t>737 17 36 38</t>
  </si>
  <si>
    <t>SDH Rynárec</t>
  </si>
  <si>
    <t>Rynárec 24</t>
  </si>
  <si>
    <t>Rynárec</t>
  </si>
  <si>
    <t>394 01</t>
  </si>
  <si>
    <t>Váňa Zdeněk</t>
  </si>
  <si>
    <t>606 48 07 25</t>
  </si>
  <si>
    <t>SDH Řásná</t>
  </si>
  <si>
    <t>Řásná 63</t>
  </si>
  <si>
    <t>Miroslav Tomíšek</t>
  </si>
  <si>
    <t>725101039</t>
  </si>
  <si>
    <t>SDH Řečice</t>
  </si>
  <si>
    <t>Řečice 5</t>
  </si>
  <si>
    <t>Řečice</t>
  </si>
  <si>
    <t>Sylva Pekárková</t>
  </si>
  <si>
    <t>566 673 359</t>
  </si>
  <si>
    <t>SDH Sedliště</t>
  </si>
  <si>
    <t>Sedliště 31</t>
  </si>
  <si>
    <t>SDH Sechov</t>
  </si>
  <si>
    <t>Sechov 7</t>
  </si>
  <si>
    <t>Martin Říha</t>
  </si>
  <si>
    <t>721109677</t>
  </si>
  <si>
    <t>SDH Skryje</t>
  </si>
  <si>
    <t>Skryje - náves</t>
  </si>
  <si>
    <t xml:space="preserve">Golčův Jeníkov </t>
  </si>
  <si>
    <t>582 82</t>
  </si>
  <si>
    <t>SDH Skuhrov</t>
  </si>
  <si>
    <t>Skuhrov 28</t>
  </si>
  <si>
    <t>Skuhrov</t>
  </si>
  <si>
    <t>582 41</t>
  </si>
  <si>
    <t>Libor Kreuzmann</t>
  </si>
  <si>
    <t>728188647</t>
  </si>
  <si>
    <t>SDH Slavice</t>
  </si>
  <si>
    <t>Slavice 76</t>
  </si>
  <si>
    <t>647 01</t>
  </si>
  <si>
    <t>Chytra Milan</t>
  </si>
  <si>
    <t>602 58 53 13</t>
  </si>
  <si>
    <t>SDH Slavkovice</t>
  </si>
  <si>
    <t>Slavkovice HZ- 8</t>
  </si>
  <si>
    <t>Košík Josef</t>
  </si>
  <si>
    <t>603 27 33 87</t>
  </si>
  <si>
    <t>SDH Sobíňov</t>
  </si>
  <si>
    <t>Sobíňov 200</t>
  </si>
  <si>
    <t xml:space="preserve">Sobíňov </t>
  </si>
  <si>
    <t>582 62</t>
  </si>
  <si>
    <t>Starý Miloš</t>
  </si>
  <si>
    <t>605 06 62 53</t>
  </si>
  <si>
    <t>SDH Stranná</t>
  </si>
  <si>
    <t>Stranná 37</t>
  </si>
  <si>
    <t>Žirovnice</t>
  </si>
  <si>
    <t>394 68</t>
  </si>
  <si>
    <t>Dýnek Petr</t>
  </si>
  <si>
    <t>723 35 04 38</t>
  </si>
  <si>
    <t>SDH Svatý Kříž</t>
  </si>
  <si>
    <t>Svatý Kříž</t>
  </si>
  <si>
    <t>Opršal Michal</t>
  </si>
  <si>
    <t>606 92 71 77</t>
  </si>
  <si>
    <t>SDH Štítné</t>
  </si>
  <si>
    <t>Štítné</t>
  </si>
  <si>
    <t>Žirovnice část Štítné</t>
  </si>
  <si>
    <t>Brýna Karel</t>
  </si>
  <si>
    <t>607 14 24 29</t>
  </si>
  <si>
    <t>SDH Těchobuz</t>
  </si>
  <si>
    <t>Těchobuz 58</t>
  </si>
  <si>
    <t>Karel Hájek</t>
  </si>
  <si>
    <t>777 175 270</t>
  </si>
  <si>
    <t>SDH Těmice</t>
  </si>
  <si>
    <t>Těmice 53</t>
  </si>
  <si>
    <t>Těmice u Kamenice nad Lipou</t>
  </si>
  <si>
    <t>394 96</t>
  </si>
  <si>
    <t>Mgr. Novák Martin</t>
  </si>
  <si>
    <t>606 11 08 79</t>
  </si>
  <si>
    <t>SDH Tis</t>
  </si>
  <si>
    <t>Tis 46</t>
  </si>
  <si>
    <t>Tis</t>
  </si>
  <si>
    <t>582 43</t>
  </si>
  <si>
    <t>Stejskal Josef</t>
  </si>
  <si>
    <t>792 304 181</t>
  </si>
  <si>
    <t>SDH Třebelovice</t>
  </si>
  <si>
    <t>Třebelovice 120</t>
  </si>
  <si>
    <t>Karel Skoumal</t>
  </si>
  <si>
    <t>728220806</t>
  </si>
  <si>
    <t>SDH Třeštice</t>
  </si>
  <si>
    <t>Třeštice 19</t>
  </si>
  <si>
    <t>Kodys Martin</t>
  </si>
  <si>
    <t>606 33 27 88</t>
  </si>
  <si>
    <t>SDH Ubušín</t>
  </si>
  <si>
    <t>Ubušín 6</t>
  </si>
  <si>
    <t>592 42</t>
  </si>
  <si>
    <t>Gregor Jaroslav</t>
  </si>
  <si>
    <t>739 72 68 57</t>
  </si>
  <si>
    <t>SDH Urbanov</t>
  </si>
  <si>
    <t>Urbanov 6</t>
  </si>
  <si>
    <t xml:space="preserve">Urbanov </t>
  </si>
  <si>
    <t>Jiří Kotrba</t>
  </si>
  <si>
    <t>602 743 251</t>
  </si>
  <si>
    <t>SDH Útěchovičky</t>
  </si>
  <si>
    <t>Útěchovičky-stará hasičárna na návsi</t>
  </si>
  <si>
    <t>Vodák Zdeněk</t>
  </si>
  <si>
    <t>724271826</t>
  </si>
  <si>
    <t>SDH Vanov</t>
  </si>
  <si>
    <t>Vanov 4</t>
  </si>
  <si>
    <t>Vanov</t>
  </si>
  <si>
    <t>SDH Včelnička</t>
  </si>
  <si>
    <t>Včelnička</t>
  </si>
  <si>
    <t>Kamenice nad Lípou</t>
  </si>
  <si>
    <t>Reitermann Karel</t>
  </si>
  <si>
    <t>774 19 69 90</t>
  </si>
  <si>
    <t>SDH Velké Janovice</t>
  </si>
  <si>
    <t>Velké Janovice</t>
  </si>
  <si>
    <t>Šťastný Milan</t>
  </si>
  <si>
    <t>737 90 30 72</t>
  </si>
  <si>
    <t>SDH Velké Meziříčí</t>
  </si>
  <si>
    <t>Nad Gymnáziem 17</t>
  </si>
  <si>
    <t>Stanislav Kratochvíl</t>
  </si>
  <si>
    <t>603 983 091</t>
  </si>
  <si>
    <t>SDH Velký Beranov</t>
  </si>
  <si>
    <t>Velký Beranov 58</t>
  </si>
  <si>
    <t>Velký Beranov</t>
  </si>
  <si>
    <t>Vrzáček Josef</t>
  </si>
  <si>
    <t>606 68 05 01</t>
  </si>
  <si>
    <t>SDH Vepříkov</t>
  </si>
  <si>
    <t>Obecní stodola</t>
  </si>
  <si>
    <t>Vepříkov</t>
  </si>
  <si>
    <t>Piskač Jiří</t>
  </si>
  <si>
    <t>607 61 69 43</t>
  </si>
  <si>
    <t>SDH Vepřová</t>
  </si>
  <si>
    <t>Vepřová 46</t>
  </si>
  <si>
    <t>Vepřová</t>
  </si>
  <si>
    <t>592 11</t>
  </si>
  <si>
    <t>Vago Michal</t>
  </si>
  <si>
    <t>602 187 557</t>
  </si>
  <si>
    <t>566 666 528</t>
  </si>
  <si>
    <t>SDH Vesce</t>
  </si>
  <si>
    <t>Vesce 9</t>
  </si>
  <si>
    <t>Motáček Zdeněk</t>
  </si>
  <si>
    <t>724 77 54 24</t>
  </si>
  <si>
    <t>SDH Víska</t>
  </si>
  <si>
    <t>Víska 37</t>
  </si>
  <si>
    <t>Víska</t>
  </si>
  <si>
    <t>Helena Davidová</t>
  </si>
  <si>
    <t>603 718 662</t>
  </si>
  <si>
    <t>SDH Vítochov</t>
  </si>
  <si>
    <t>Vítochov</t>
  </si>
  <si>
    <t>Straka Lukáš</t>
  </si>
  <si>
    <t>737 31 70 66</t>
  </si>
  <si>
    <t>SDH Vladislav</t>
  </si>
  <si>
    <t>Vladislav</t>
  </si>
  <si>
    <t>Havlena Jan</t>
  </si>
  <si>
    <t>724 188 704</t>
  </si>
  <si>
    <t>SDH Vokov</t>
  </si>
  <si>
    <t>Vokov 18</t>
  </si>
  <si>
    <t>Edr Daniel</t>
  </si>
  <si>
    <t>723 71 36 29</t>
  </si>
  <si>
    <t>SDH Vyklantice</t>
  </si>
  <si>
    <t>Staré Vyklantice 4</t>
  </si>
  <si>
    <t>Staré Vyklantice</t>
  </si>
  <si>
    <t>Zdeněk Průša</t>
  </si>
  <si>
    <t>723667306</t>
  </si>
  <si>
    <t>SDH Vyskytná</t>
  </si>
  <si>
    <t>Vyskytná</t>
  </si>
  <si>
    <t>394 05</t>
  </si>
  <si>
    <t>Josef Fridrichovský</t>
  </si>
  <si>
    <t>776 02 54 85</t>
  </si>
  <si>
    <t>SDH Vyskytná nad Jihlavou</t>
  </si>
  <si>
    <t>Vyskytná nad Jihlavou 67</t>
  </si>
  <si>
    <t>Páša Václav</t>
  </si>
  <si>
    <t>724 221 211</t>
  </si>
  <si>
    <t>SDH Zachotín</t>
  </si>
  <si>
    <t>Zachotín-Hasičská zbrojnice</t>
  </si>
  <si>
    <t>Dědic Tomáš</t>
  </si>
  <si>
    <t>728 107 808</t>
  </si>
  <si>
    <t>SDH Zajíčkov</t>
  </si>
  <si>
    <t>SDH Zajíčkov 33</t>
  </si>
  <si>
    <t>Vacek Jiří</t>
  </si>
  <si>
    <t>602 30 55 18</t>
  </si>
  <si>
    <t>SDH Zubří</t>
  </si>
  <si>
    <t>Zubří 19</t>
  </si>
  <si>
    <t>Jan Lukeš</t>
  </si>
  <si>
    <t>777 634 414</t>
  </si>
  <si>
    <t>SDH Žatec</t>
  </si>
  <si>
    <t>Žatec 17</t>
  </si>
  <si>
    <t>Žatec</t>
  </si>
  <si>
    <t>Petr Máca</t>
  </si>
  <si>
    <t>608117258</t>
  </si>
  <si>
    <t>SDH Žďár nad Sázavou 2 -zámek</t>
  </si>
  <si>
    <t>Žďár nad Sázavou 2 -zámek 6   2</t>
  </si>
  <si>
    <t>Žďár nad Sázavou 2 -zámek</t>
  </si>
  <si>
    <t>Zeman Luboš</t>
  </si>
  <si>
    <t>602 520 418</t>
  </si>
  <si>
    <t>SDH Ždírec nad Doubravou</t>
  </si>
  <si>
    <t>Ke stadionu</t>
  </si>
  <si>
    <t>Lédl František</t>
  </si>
  <si>
    <t>724 99 39 01</t>
  </si>
  <si>
    <t>SDH Žižkovo Pole</t>
  </si>
  <si>
    <t>Žižkovo Pole 9</t>
  </si>
  <si>
    <t>Pátek David</t>
  </si>
  <si>
    <t>725 217 002</t>
  </si>
  <si>
    <t>Nechlazení (t)</t>
  </si>
  <si>
    <t>celková hmotnost (t)</t>
  </si>
  <si>
    <t>Chlazení (t)</t>
  </si>
  <si>
    <t>RK-38-2016-17, př. 1</t>
  </si>
  <si>
    <t>Počet stran: 4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</si>
</sst>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¥€-2]\ #\ ##,000_);[Red]\([$€-2]\ #\ ##,000\)"/>
  </numFmts>
  <fonts count="39">
    <font>
      <sz val="10"/>
      <name val="Arial"/>
      <family val="0"/>
    </font>
    <font>
      <b/>
      <sz val="11"/>
      <color indexed="11"/>
      <name val="Tahoma"/>
      <family val="0"/>
    </font>
    <font>
      <sz val="10"/>
      <color indexed="8"/>
      <name val="Tahoma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2" fillId="34" borderId="10" xfId="0" applyFont="1" applyFill="1" applyBorder="1" applyAlignment="1" applyProtection="1">
      <alignment vertical="top" wrapText="1" readingOrder="1"/>
      <protection locked="0"/>
    </xf>
    <xf numFmtId="0" fontId="2" fillId="34" borderId="10" xfId="0" applyFont="1" applyFill="1" applyBorder="1" applyAlignment="1" applyProtection="1">
      <alignment horizontal="right" vertical="top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 readingOrder="1"/>
    </xf>
    <xf numFmtId="184" fontId="38" fillId="35" borderId="11" xfId="0" applyNumberFormat="1" applyFont="1" applyFill="1" applyBorder="1" applyAlignment="1">
      <alignment vertical="center" readingOrder="1"/>
    </xf>
    <xf numFmtId="184" fontId="2" fillId="34" borderId="10" xfId="0" applyNumberFormat="1" applyFont="1" applyFill="1" applyBorder="1" applyAlignment="1" applyProtection="1">
      <alignment vertical="center" wrapText="1" readingOrder="1"/>
      <protection locked="0"/>
    </xf>
    <xf numFmtId="0" fontId="0" fillId="34" borderId="0" xfId="0" applyFill="1" applyAlignment="1">
      <alignment vertical="center" readingOrder="1"/>
    </xf>
    <xf numFmtId="184" fontId="0" fillId="34" borderId="11" xfId="0" applyNumberFormat="1" applyFill="1" applyBorder="1" applyAlignment="1">
      <alignment vertical="center" readingOrder="1"/>
    </xf>
    <xf numFmtId="184" fontId="2" fillId="0" borderId="10" xfId="0" applyNumberFormat="1" applyFont="1" applyBorder="1" applyAlignment="1" applyProtection="1">
      <alignment vertical="center" wrapText="1" readingOrder="1"/>
      <protection locked="0"/>
    </xf>
    <xf numFmtId="184" fontId="0" fillId="0" borderId="11" xfId="0" applyNumberFormat="1" applyBorder="1" applyAlignment="1">
      <alignment vertical="center" readingOrder="1"/>
    </xf>
    <xf numFmtId="184" fontId="0" fillId="0" borderId="0" xfId="0" applyNumberFormat="1" applyAlignment="1">
      <alignment vertical="center" readingOrder="1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showGridLines="0" tabSelected="1" view="pageLayout" workbookViewId="0" topLeftCell="A1">
      <pane ySplit="2430" topLeftCell="A1" activePane="bottomLeft" state="split"/>
      <selection pane="topLeft" activeCell="A1" sqref="A1"/>
      <selection pane="bottomLeft" activeCell="O3" sqref="O3"/>
    </sheetView>
  </sheetViews>
  <sheetFormatPr defaultColWidth="9.140625" defaultRowHeight="12.75"/>
  <cols>
    <col min="1" max="1" width="22.28125" style="0" customWidth="1"/>
    <col min="2" max="2" width="30.28125" style="0" customWidth="1"/>
    <col min="3" max="3" width="29.421875" style="0" hidden="1" customWidth="1"/>
    <col min="4" max="7" width="13.7109375" style="0" customWidth="1"/>
    <col min="8" max="8" width="13.7109375" style="0" hidden="1" customWidth="1"/>
    <col min="9" max="9" width="8.28125" style="0" bestFit="1" customWidth="1"/>
    <col min="10" max="11" width="13.7109375" style="7" customWidth="1"/>
    <col min="12" max="12" width="0" style="7" hidden="1" customWidth="1"/>
    <col min="13" max="13" width="22.28125" style="14" bestFit="1" customWidth="1"/>
  </cols>
  <sheetData>
    <row r="1" ht="15">
      <c r="M1" s="15" t="s">
        <v>804</v>
      </c>
    </row>
    <row r="2" ht="15">
      <c r="M2" s="15" t="s">
        <v>805</v>
      </c>
    </row>
    <row r="3" spans="1:13" ht="28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6" t="s">
        <v>801</v>
      </c>
      <c r="K3" s="6" t="s">
        <v>803</v>
      </c>
      <c r="M3" s="8" t="s">
        <v>802</v>
      </c>
    </row>
    <row r="4" spans="1:13" ht="25.5">
      <c r="A4" s="4" t="s">
        <v>788</v>
      </c>
      <c r="B4" s="4" t="s">
        <v>789</v>
      </c>
      <c r="C4" s="4" t="s">
        <v>790</v>
      </c>
      <c r="D4" s="5" t="s">
        <v>461</v>
      </c>
      <c r="E4" s="5" t="s">
        <v>791</v>
      </c>
      <c r="F4" s="5"/>
      <c r="G4" s="5" t="s">
        <v>792</v>
      </c>
      <c r="H4" s="5"/>
      <c r="I4" s="4" t="s">
        <v>15</v>
      </c>
      <c r="J4" s="9">
        <v>6.024</v>
      </c>
      <c r="K4" s="9">
        <v>1.68</v>
      </c>
      <c r="L4" s="10"/>
      <c r="M4" s="11">
        <f aca="true" t="shared" si="0" ref="M4:M35">SUM(J4:L4)</f>
        <v>7.704</v>
      </c>
    </row>
    <row r="5" spans="1:13" ht="25.5">
      <c r="A5" s="4" t="s">
        <v>242</v>
      </c>
      <c r="B5" s="4" t="s">
        <v>243</v>
      </c>
      <c r="C5" s="4" t="s">
        <v>244</v>
      </c>
      <c r="D5" s="5" t="s">
        <v>245</v>
      </c>
      <c r="E5" s="5" t="s">
        <v>246</v>
      </c>
      <c r="F5" s="5"/>
      <c r="G5" s="5" t="s">
        <v>247</v>
      </c>
      <c r="H5" s="5"/>
      <c r="I5" s="4" t="s">
        <v>15</v>
      </c>
      <c r="J5" s="9">
        <v>3.434</v>
      </c>
      <c r="K5" s="9">
        <v>0.96</v>
      </c>
      <c r="L5" s="10"/>
      <c r="M5" s="11">
        <f t="shared" si="0"/>
        <v>4.394</v>
      </c>
    </row>
    <row r="6" spans="1:13" ht="25.5">
      <c r="A6" s="4" t="s">
        <v>30</v>
      </c>
      <c r="B6" s="4" t="s">
        <v>31</v>
      </c>
      <c r="C6" s="4" t="s">
        <v>32</v>
      </c>
      <c r="D6" s="5" t="s">
        <v>33</v>
      </c>
      <c r="E6" s="5" t="s">
        <v>34</v>
      </c>
      <c r="F6" s="5" t="s">
        <v>35</v>
      </c>
      <c r="G6" s="5" t="s">
        <v>36</v>
      </c>
      <c r="H6" s="5"/>
      <c r="I6" s="4" t="s">
        <v>15</v>
      </c>
      <c r="J6" s="9">
        <v>3.634</v>
      </c>
      <c r="K6" s="9">
        <v>0.6</v>
      </c>
      <c r="L6" s="10"/>
      <c r="M6" s="11">
        <f t="shared" si="0"/>
        <v>4.234</v>
      </c>
    </row>
    <row r="7" spans="1:13" ht="12.75">
      <c r="A7" s="4" t="s">
        <v>557</v>
      </c>
      <c r="B7" s="4" t="s">
        <v>558</v>
      </c>
      <c r="C7" s="4" t="s">
        <v>559</v>
      </c>
      <c r="D7" s="5" t="s">
        <v>560</v>
      </c>
      <c r="E7" s="5" t="s">
        <v>561</v>
      </c>
      <c r="F7" s="5"/>
      <c r="G7" s="5" t="s">
        <v>562</v>
      </c>
      <c r="H7" s="5"/>
      <c r="I7" s="4" t="s">
        <v>15</v>
      </c>
      <c r="J7" s="9">
        <v>3.336</v>
      </c>
      <c r="K7" s="9">
        <v>0.68</v>
      </c>
      <c r="L7" s="10"/>
      <c r="M7" s="11">
        <f t="shared" si="0"/>
        <v>4.016</v>
      </c>
    </row>
    <row r="8" spans="1:13" ht="12.75">
      <c r="A8" s="4" t="s">
        <v>453</v>
      </c>
      <c r="B8" s="4" t="s">
        <v>454</v>
      </c>
      <c r="C8" s="4" t="s">
        <v>455</v>
      </c>
      <c r="D8" s="5" t="s">
        <v>363</v>
      </c>
      <c r="E8" s="5" t="s">
        <v>456</v>
      </c>
      <c r="F8" s="5"/>
      <c r="G8" s="5" t="s">
        <v>457</v>
      </c>
      <c r="H8" s="5"/>
      <c r="I8" s="4" t="s">
        <v>15</v>
      </c>
      <c r="J8" s="9">
        <v>2.376</v>
      </c>
      <c r="K8" s="9">
        <v>1.16</v>
      </c>
      <c r="L8" s="10"/>
      <c r="M8" s="11">
        <f t="shared" si="0"/>
        <v>3.5359999999999996</v>
      </c>
    </row>
    <row r="9" spans="1:13" ht="12.75">
      <c r="A9" s="2" t="s">
        <v>568</v>
      </c>
      <c r="B9" s="2" t="s">
        <v>569</v>
      </c>
      <c r="C9" s="2" t="s">
        <v>380</v>
      </c>
      <c r="D9" s="3" t="s">
        <v>381</v>
      </c>
      <c r="E9" s="3" t="s">
        <v>570</v>
      </c>
      <c r="F9" s="3" t="s">
        <v>54</v>
      </c>
      <c r="G9" s="3" t="s">
        <v>571</v>
      </c>
      <c r="H9" s="3" t="s">
        <v>54</v>
      </c>
      <c r="I9" s="2" t="s">
        <v>15</v>
      </c>
      <c r="J9" s="12">
        <v>2.422</v>
      </c>
      <c r="K9" s="12">
        <v>0.88</v>
      </c>
      <c r="M9" s="13">
        <f t="shared" si="0"/>
        <v>3.302</v>
      </c>
    </row>
    <row r="10" spans="1:13" ht="12.75">
      <c r="A10" s="2" t="s">
        <v>343</v>
      </c>
      <c r="B10" s="2" t="s">
        <v>344</v>
      </c>
      <c r="C10" s="2" t="s">
        <v>345</v>
      </c>
      <c r="D10" s="3" t="s">
        <v>346</v>
      </c>
      <c r="E10" s="3" t="s">
        <v>347</v>
      </c>
      <c r="F10" s="3"/>
      <c r="G10" s="3" t="s">
        <v>348</v>
      </c>
      <c r="H10" s="3"/>
      <c r="I10" s="2" t="s">
        <v>15</v>
      </c>
      <c r="J10" s="12">
        <v>2.317</v>
      </c>
      <c r="K10" s="12">
        <v>0.72</v>
      </c>
      <c r="M10" s="13">
        <f t="shared" si="0"/>
        <v>3.037</v>
      </c>
    </row>
    <row r="11" spans="1:13" ht="25.5">
      <c r="A11" s="2" t="s">
        <v>762</v>
      </c>
      <c r="B11" s="2" t="s">
        <v>763</v>
      </c>
      <c r="C11" s="2" t="s">
        <v>763</v>
      </c>
      <c r="D11" s="3" t="s">
        <v>764</v>
      </c>
      <c r="E11" s="3" t="s">
        <v>765</v>
      </c>
      <c r="F11" s="3" t="s">
        <v>54</v>
      </c>
      <c r="G11" s="3" t="s">
        <v>766</v>
      </c>
      <c r="H11" s="3" t="s">
        <v>54</v>
      </c>
      <c r="I11" s="2" t="s">
        <v>15</v>
      </c>
      <c r="J11" s="12">
        <v>2.259</v>
      </c>
      <c r="K11" s="12">
        <v>0.56</v>
      </c>
      <c r="M11" s="13">
        <f t="shared" si="0"/>
        <v>2.819</v>
      </c>
    </row>
    <row r="12" spans="1:13" ht="25.5">
      <c r="A12" s="2" t="s">
        <v>669</v>
      </c>
      <c r="B12" s="2" t="s">
        <v>670</v>
      </c>
      <c r="C12" s="2" t="s">
        <v>671</v>
      </c>
      <c r="D12" s="3" t="s">
        <v>672</v>
      </c>
      <c r="E12" s="3" t="s">
        <v>673</v>
      </c>
      <c r="F12" s="3" t="s">
        <v>54</v>
      </c>
      <c r="G12" s="3" t="s">
        <v>674</v>
      </c>
      <c r="H12" s="3" t="s">
        <v>54</v>
      </c>
      <c r="I12" s="2" t="s">
        <v>15</v>
      </c>
      <c r="J12" s="12">
        <v>2.013</v>
      </c>
      <c r="K12" s="12">
        <v>0.72</v>
      </c>
      <c r="M12" s="13">
        <f t="shared" si="0"/>
        <v>2.7329999999999997</v>
      </c>
    </row>
    <row r="13" spans="1:13" ht="25.5">
      <c r="A13" s="2" t="s">
        <v>270</v>
      </c>
      <c r="B13" s="2" t="s">
        <v>271</v>
      </c>
      <c r="C13" s="2" t="s">
        <v>272</v>
      </c>
      <c r="D13" s="3" t="s">
        <v>273</v>
      </c>
      <c r="E13" s="3" t="s">
        <v>274</v>
      </c>
      <c r="F13" s="3" t="s">
        <v>275</v>
      </c>
      <c r="G13" s="3" t="s">
        <v>276</v>
      </c>
      <c r="H13" s="3"/>
      <c r="I13" s="2" t="s">
        <v>15</v>
      </c>
      <c r="J13" s="12">
        <v>2.703</v>
      </c>
      <c r="K13" s="12">
        <v>0</v>
      </c>
      <c r="M13" s="13">
        <f t="shared" si="0"/>
        <v>2.703</v>
      </c>
    </row>
    <row r="14" spans="1:13" ht="38.25">
      <c r="A14" s="2" t="s">
        <v>151</v>
      </c>
      <c r="B14" s="2" t="s">
        <v>152</v>
      </c>
      <c r="C14" s="2" t="s">
        <v>153</v>
      </c>
      <c r="D14" s="3" t="s">
        <v>154</v>
      </c>
      <c r="E14" s="3" t="s">
        <v>155</v>
      </c>
      <c r="F14" s="3" t="s">
        <v>156</v>
      </c>
      <c r="G14" s="3" t="s">
        <v>157</v>
      </c>
      <c r="H14" s="3"/>
      <c r="I14" s="2" t="s">
        <v>15</v>
      </c>
      <c r="J14" s="12">
        <v>2.135</v>
      </c>
      <c r="K14" s="12">
        <v>0.52</v>
      </c>
      <c r="M14" s="13">
        <f t="shared" si="0"/>
        <v>2.655</v>
      </c>
    </row>
    <row r="15" spans="1:13" ht="25.5">
      <c r="A15" s="2" t="s">
        <v>164</v>
      </c>
      <c r="B15" s="2" t="s">
        <v>165</v>
      </c>
      <c r="C15" s="2" t="s">
        <v>166</v>
      </c>
      <c r="D15" s="3" t="s">
        <v>167</v>
      </c>
      <c r="E15" s="3" t="s">
        <v>168</v>
      </c>
      <c r="F15" s="3"/>
      <c r="G15" s="3" t="s">
        <v>169</v>
      </c>
      <c r="H15" s="3"/>
      <c r="I15" s="2" t="s">
        <v>15</v>
      </c>
      <c r="J15" s="12">
        <v>2.327</v>
      </c>
      <c r="K15" s="12">
        <v>0.275</v>
      </c>
      <c r="M15" s="13">
        <f t="shared" si="0"/>
        <v>2.602</v>
      </c>
    </row>
    <row r="16" spans="1:13" ht="12.75">
      <c r="A16" s="2" t="s">
        <v>675</v>
      </c>
      <c r="B16" s="2" t="s">
        <v>676</v>
      </c>
      <c r="C16" s="2" t="s">
        <v>677</v>
      </c>
      <c r="D16" s="3" t="s">
        <v>678</v>
      </c>
      <c r="E16" s="3" t="s">
        <v>679</v>
      </c>
      <c r="F16" s="3" t="s">
        <v>54</v>
      </c>
      <c r="G16" s="3" t="s">
        <v>680</v>
      </c>
      <c r="H16" s="3" t="s">
        <v>54</v>
      </c>
      <c r="I16" s="2" t="s">
        <v>15</v>
      </c>
      <c r="J16" s="12">
        <v>2.227</v>
      </c>
      <c r="K16" s="12">
        <v>0.36</v>
      </c>
      <c r="M16" s="13">
        <f t="shared" si="0"/>
        <v>2.5869999999999997</v>
      </c>
    </row>
    <row r="17" spans="1:13" ht="12.75">
      <c r="A17" s="2" t="s">
        <v>729</v>
      </c>
      <c r="B17" s="2" t="s">
        <v>730</v>
      </c>
      <c r="C17" s="2" t="s">
        <v>731</v>
      </c>
      <c r="D17" s="3" t="s">
        <v>732</v>
      </c>
      <c r="E17" s="3" t="s">
        <v>733</v>
      </c>
      <c r="F17" s="3"/>
      <c r="G17" s="3" t="s">
        <v>734</v>
      </c>
      <c r="H17" s="3" t="s">
        <v>735</v>
      </c>
      <c r="I17" s="2" t="s">
        <v>15</v>
      </c>
      <c r="J17" s="12">
        <v>2.068</v>
      </c>
      <c r="K17" s="12">
        <v>0.4</v>
      </c>
      <c r="M17" s="13">
        <f t="shared" si="0"/>
        <v>2.468</v>
      </c>
    </row>
    <row r="18" spans="1:13" ht="12.75" customHeight="1">
      <c r="A18" s="2" t="s">
        <v>384</v>
      </c>
      <c r="B18" s="2" t="s">
        <v>385</v>
      </c>
      <c r="C18" s="2" t="s">
        <v>386</v>
      </c>
      <c r="D18" s="3" t="s">
        <v>387</v>
      </c>
      <c r="E18" s="3" t="s">
        <v>388</v>
      </c>
      <c r="F18" s="3"/>
      <c r="G18" s="3"/>
      <c r="H18" s="3" t="s">
        <v>389</v>
      </c>
      <c r="I18" s="2" t="s">
        <v>15</v>
      </c>
      <c r="J18" s="12">
        <v>2.299</v>
      </c>
      <c r="K18" s="12">
        <v>0.16</v>
      </c>
      <c r="M18" s="13">
        <f t="shared" si="0"/>
        <v>2.459</v>
      </c>
    </row>
    <row r="19" spans="1:13" ht="25.5">
      <c r="A19" s="2" t="s">
        <v>366</v>
      </c>
      <c r="B19" s="2" t="s">
        <v>367</v>
      </c>
      <c r="C19" s="2" t="s">
        <v>368</v>
      </c>
      <c r="D19" s="3" t="s">
        <v>369</v>
      </c>
      <c r="E19" s="3" t="s">
        <v>370</v>
      </c>
      <c r="F19" s="3"/>
      <c r="G19" s="3"/>
      <c r="H19" s="3" t="s">
        <v>371</v>
      </c>
      <c r="I19" s="2" t="s">
        <v>15</v>
      </c>
      <c r="J19" s="12">
        <v>1.653</v>
      </c>
      <c r="K19" s="12">
        <v>0.72</v>
      </c>
      <c r="M19" s="13">
        <f t="shared" si="0"/>
        <v>2.373</v>
      </c>
    </row>
    <row r="20" spans="1:13" ht="12.75">
      <c r="A20" s="2" t="s">
        <v>24</v>
      </c>
      <c r="B20" s="2" t="s">
        <v>25</v>
      </c>
      <c r="C20" s="2" t="s">
        <v>26</v>
      </c>
      <c r="D20" s="3" t="s">
        <v>27</v>
      </c>
      <c r="E20" s="3" t="s">
        <v>28</v>
      </c>
      <c r="F20" s="3"/>
      <c r="G20" s="3" t="s">
        <v>29</v>
      </c>
      <c r="H20" s="3"/>
      <c r="I20" s="2" t="s">
        <v>15</v>
      </c>
      <c r="J20" s="12">
        <v>1.63</v>
      </c>
      <c r="K20" s="12">
        <v>0.68</v>
      </c>
      <c r="M20" s="13">
        <f t="shared" si="0"/>
        <v>2.31</v>
      </c>
    </row>
    <row r="21" spans="1:13" ht="12.75">
      <c r="A21" s="2" t="s">
        <v>43</v>
      </c>
      <c r="B21" s="2" t="s">
        <v>44</v>
      </c>
      <c r="C21" s="2" t="s">
        <v>45</v>
      </c>
      <c r="D21" s="3" t="s">
        <v>46</v>
      </c>
      <c r="E21" s="3" t="s">
        <v>47</v>
      </c>
      <c r="F21" s="3"/>
      <c r="G21" s="3" t="s">
        <v>48</v>
      </c>
      <c r="H21" s="3"/>
      <c r="I21" s="2" t="s">
        <v>15</v>
      </c>
      <c r="J21" s="12">
        <v>1.74</v>
      </c>
      <c r="K21" s="12">
        <v>0.4</v>
      </c>
      <c r="M21" s="13">
        <f t="shared" si="0"/>
        <v>2.14</v>
      </c>
    </row>
    <row r="22" spans="1:13" ht="12.75">
      <c r="A22" s="2" t="s">
        <v>572</v>
      </c>
      <c r="B22" s="2" t="s">
        <v>573</v>
      </c>
      <c r="C22" s="2" t="s">
        <v>574</v>
      </c>
      <c r="D22" s="3" t="s">
        <v>375</v>
      </c>
      <c r="E22" s="3" t="s">
        <v>575</v>
      </c>
      <c r="F22" s="3"/>
      <c r="G22" s="3" t="s">
        <v>576</v>
      </c>
      <c r="H22" s="3"/>
      <c r="I22" s="2" t="s">
        <v>15</v>
      </c>
      <c r="J22" s="12">
        <v>1.559</v>
      </c>
      <c r="K22" s="12">
        <v>0.56</v>
      </c>
      <c r="M22" s="13">
        <f t="shared" si="0"/>
        <v>2.1189999999999998</v>
      </c>
    </row>
    <row r="23" spans="1:13" ht="12.75">
      <c r="A23" s="2" t="s">
        <v>201</v>
      </c>
      <c r="B23" s="2" t="s">
        <v>202</v>
      </c>
      <c r="C23" s="2" t="s">
        <v>203</v>
      </c>
      <c r="D23" s="3" t="s">
        <v>204</v>
      </c>
      <c r="E23" s="3" t="s">
        <v>205</v>
      </c>
      <c r="F23" s="3"/>
      <c r="G23" s="3" t="s">
        <v>206</v>
      </c>
      <c r="H23" s="3"/>
      <c r="I23" s="2" t="s">
        <v>15</v>
      </c>
      <c r="J23" s="12">
        <v>1.485</v>
      </c>
      <c r="K23" s="12">
        <v>0.6</v>
      </c>
      <c r="M23" s="13">
        <f t="shared" si="0"/>
        <v>2.085</v>
      </c>
    </row>
    <row r="24" spans="1:13" ht="12.75">
      <c r="A24" s="2" t="s">
        <v>528</v>
      </c>
      <c r="B24" s="2" t="s">
        <v>529</v>
      </c>
      <c r="C24" s="2" t="s">
        <v>63</v>
      </c>
      <c r="D24" s="3" t="s">
        <v>64</v>
      </c>
      <c r="E24" s="3" t="s">
        <v>530</v>
      </c>
      <c r="F24" s="3"/>
      <c r="G24" s="3" t="s">
        <v>531</v>
      </c>
      <c r="H24" s="3"/>
      <c r="I24" s="2" t="s">
        <v>15</v>
      </c>
      <c r="J24" s="12">
        <v>1.596</v>
      </c>
      <c r="K24" s="12">
        <v>0.44</v>
      </c>
      <c r="M24" s="13">
        <f t="shared" si="0"/>
        <v>2.036</v>
      </c>
    </row>
    <row r="25" spans="1:13" ht="12.75">
      <c r="A25" s="2" t="s">
        <v>120</v>
      </c>
      <c r="B25" s="2" t="s">
        <v>121</v>
      </c>
      <c r="C25" s="2" t="s">
        <v>122</v>
      </c>
      <c r="D25" s="3" t="s">
        <v>123</v>
      </c>
      <c r="E25" s="3" t="s">
        <v>124</v>
      </c>
      <c r="F25" s="3"/>
      <c r="G25" s="3" t="s">
        <v>125</v>
      </c>
      <c r="H25" s="3"/>
      <c r="I25" s="2" t="s">
        <v>15</v>
      </c>
      <c r="J25" s="12">
        <v>1.384</v>
      </c>
      <c r="K25" s="12">
        <v>0.6</v>
      </c>
      <c r="M25" s="13">
        <f t="shared" si="0"/>
        <v>1.984</v>
      </c>
    </row>
    <row r="26" spans="1:13" ht="12.75">
      <c r="A26" s="2" t="s">
        <v>745</v>
      </c>
      <c r="B26" s="2" t="s">
        <v>746</v>
      </c>
      <c r="C26" s="2" t="s">
        <v>58</v>
      </c>
      <c r="D26" s="3" t="s">
        <v>46</v>
      </c>
      <c r="E26" s="3" t="s">
        <v>747</v>
      </c>
      <c r="F26" s="3"/>
      <c r="G26" s="3"/>
      <c r="H26" s="3" t="s">
        <v>748</v>
      </c>
      <c r="I26" s="2" t="s">
        <v>15</v>
      </c>
      <c r="J26" s="12">
        <v>1.287</v>
      </c>
      <c r="K26" s="12">
        <v>0.64</v>
      </c>
      <c r="M26" s="13">
        <f t="shared" si="0"/>
        <v>1.927</v>
      </c>
    </row>
    <row r="27" spans="1:13" ht="25.5">
      <c r="A27" s="2" t="s">
        <v>132</v>
      </c>
      <c r="B27" s="2" t="s">
        <v>133</v>
      </c>
      <c r="C27" s="2" t="s">
        <v>134</v>
      </c>
      <c r="D27" s="3" t="s">
        <v>135</v>
      </c>
      <c r="E27" s="3" t="s">
        <v>136</v>
      </c>
      <c r="F27" s="3"/>
      <c r="G27" s="3" t="s">
        <v>137</v>
      </c>
      <c r="H27" s="3"/>
      <c r="I27" s="2" t="s">
        <v>15</v>
      </c>
      <c r="J27" s="12">
        <v>1.593</v>
      </c>
      <c r="K27" s="12">
        <v>0.32</v>
      </c>
      <c r="M27" s="13">
        <f t="shared" si="0"/>
        <v>1.913</v>
      </c>
    </row>
    <row r="28" spans="1:13" ht="25.5">
      <c r="A28" s="2" t="s">
        <v>87</v>
      </c>
      <c r="B28" s="2" t="s">
        <v>88</v>
      </c>
      <c r="C28" s="2" t="s">
        <v>58</v>
      </c>
      <c r="D28" s="3" t="s">
        <v>46</v>
      </c>
      <c r="E28" s="3" t="s">
        <v>89</v>
      </c>
      <c r="F28" s="3"/>
      <c r="G28" s="3" t="s">
        <v>90</v>
      </c>
      <c r="H28" s="3"/>
      <c r="I28" s="2" t="s">
        <v>15</v>
      </c>
      <c r="J28" s="12">
        <v>1.456</v>
      </c>
      <c r="K28" s="12">
        <v>0.45</v>
      </c>
      <c r="M28" s="13">
        <f t="shared" si="0"/>
        <v>1.906</v>
      </c>
    </row>
    <row r="29" spans="1:13" ht="12.75">
      <c r="A29" s="2" t="s">
        <v>640</v>
      </c>
      <c r="B29" s="2" t="s">
        <v>641</v>
      </c>
      <c r="C29" s="2" t="s">
        <v>345</v>
      </c>
      <c r="D29" s="3" t="s">
        <v>346</v>
      </c>
      <c r="E29" s="3" t="s">
        <v>642</v>
      </c>
      <c r="F29" s="3" t="s">
        <v>54</v>
      </c>
      <c r="G29" s="3" t="s">
        <v>643</v>
      </c>
      <c r="H29" s="3" t="s">
        <v>54</v>
      </c>
      <c r="I29" s="2" t="s">
        <v>15</v>
      </c>
      <c r="J29" s="12">
        <v>1.387</v>
      </c>
      <c r="K29" s="12">
        <v>0.48</v>
      </c>
      <c r="M29" s="13">
        <f t="shared" si="0"/>
        <v>1.867</v>
      </c>
    </row>
    <row r="30" spans="1:13" ht="12.75">
      <c r="A30" s="2" t="s">
        <v>585</v>
      </c>
      <c r="B30" s="2" t="s">
        <v>586</v>
      </c>
      <c r="C30" s="2" t="s">
        <v>587</v>
      </c>
      <c r="D30" s="3" t="s">
        <v>588</v>
      </c>
      <c r="E30" s="3" t="s">
        <v>589</v>
      </c>
      <c r="F30" s="3"/>
      <c r="G30" s="3" t="s">
        <v>590</v>
      </c>
      <c r="H30" s="3"/>
      <c r="I30" s="2" t="s">
        <v>15</v>
      </c>
      <c r="J30" s="12">
        <v>1.656</v>
      </c>
      <c r="K30" s="12">
        <v>0.2</v>
      </c>
      <c r="M30" s="13">
        <f t="shared" si="0"/>
        <v>1.8559999999999999</v>
      </c>
    </row>
    <row r="31" spans="1:13" ht="12.75">
      <c r="A31" s="2" t="s">
        <v>474</v>
      </c>
      <c r="B31" s="2" t="s">
        <v>475</v>
      </c>
      <c r="C31" s="2" t="s">
        <v>476</v>
      </c>
      <c r="D31" s="3" t="s">
        <v>477</v>
      </c>
      <c r="E31" s="3" t="s">
        <v>478</v>
      </c>
      <c r="F31" s="3"/>
      <c r="G31" s="3" t="s">
        <v>479</v>
      </c>
      <c r="H31" s="3"/>
      <c r="I31" s="2" t="s">
        <v>15</v>
      </c>
      <c r="J31" s="12">
        <v>1.255</v>
      </c>
      <c r="K31" s="12">
        <v>0.6</v>
      </c>
      <c r="M31" s="13">
        <f t="shared" si="0"/>
        <v>1.855</v>
      </c>
    </row>
    <row r="32" spans="1:13" ht="12.75">
      <c r="A32" s="2" t="s">
        <v>407</v>
      </c>
      <c r="B32" s="2" t="s">
        <v>408</v>
      </c>
      <c r="C32" s="2" t="s">
        <v>63</v>
      </c>
      <c r="D32" s="3" t="s">
        <v>64</v>
      </c>
      <c r="E32" s="3" t="s">
        <v>409</v>
      </c>
      <c r="F32" s="3"/>
      <c r="G32" s="3" t="s">
        <v>410</v>
      </c>
      <c r="H32" s="3"/>
      <c r="I32" s="2" t="s">
        <v>15</v>
      </c>
      <c r="J32" s="12">
        <v>1.389</v>
      </c>
      <c r="K32" s="12">
        <v>0.44</v>
      </c>
      <c r="M32" s="13">
        <f t="shared" si="0"/>
        <v>1.829</v>
      </c>
    </row>
    <row r="33" spans="1:13" ht="25.5">
      <c r="A33" s="2" t="s">
        <v>497</v>
      </c>
      <c r="B33" s="2" t="s">
        <v>498</v>
      </c>
      <c r="C33" s="2" t="s">
        <v>499</v>
      </c>
      <c r="D33" s="3" t="s">
        <v>500</v>
      </c>
      <c r="E33" s="3"/>
      <c r="F33" s="3"/>
      <c r="G33" s="3"/>
      <c r="H33" s="3"/>
      <c r="I33" s="2" t="s">
        <v>15</v>
      </c>
      <c r="J33" s="12">
        <v>1.411</v>
      </c>
      <c r="K33" s="12">
        <v>0.4</v>
      </c>
      <c r="M33" s="13">
        <f t="shared" si="0"/>
        <v>1.811</v>
      </c>
    </row>
    <row r="34" spans="1:13" ht="12.75">
      <c r="A34" s="2" t="s">
        <v>681</v>
      </c>
      <c r="B34" s="2" t="s">
        <v>682</v>
      </c>
      <c r="C34" s="2" t="s">
        <v>250</v>
      </c>
      <c r="D34" s="3" t="s">
        <v>251</v>
      </c>
      <c r="E34" s="3" t="s">
        <v>683</v>
      </c>
      <c r="F34" s="3"/>
      <c r="G34" s="3" t="s">
        <v>684</v>
      </c>
      <c r="H34" s="3"/>
      <c r="I34" s="2" t="s">
        <v>15</v>
      </c>
      <c r="J34" s="12">
        <v>1.404</v>
      </c>
      <c r="K34" s="12">
        <v>0.4</v>
      </c>
      <c r="M34" s="13">
        <f t="shared" si="0"/>
        <v>1.8039999999999998</v>
      </c>
    </row>
    <row r="35" spans="1:13" ht="12.75">
      <c r="A35" s="2" t="s">
        <v>660</v>
      </c>
      <c r="B35" s="2" t="s">
        <v>661</v>
      </c>
      <c r="C35" s="2" t="s">
        <v>662</v>
      </c>
      <c r="D35" s="3" t="s">
        <v>653</v>
      </c>
      <c r="E35" s="3" t="s">
        <v>663</v>
      </c>
      <c r="F35" s="3" t="s">
        <v>54</v>
      </c>
      <c r="G35" s="3" t="s">
        <v>664</v>
      </c>
      <c r="H35" s="3" t="s">
        <v>54</v>
      </c>
      <c r="I35" s="2" t="s">
        <v>15</v>
      </c>
      <c r="J35" s="12">
        <v>1.034</v>
      </c>
      <c r="K35" s="12">
        <v>0.72</v>
      </c>
      <c r="M35" s="13">
        <f t="shared" si="0"/>
        <v>1.754</v>
      </c>
    </row>
    <row r="36" spans="1:13" ht="12.75">
      <c r="A36" s="2" t="s">
        <v>67</v>
      </c>
      <c r="B36" s="2" t="s">
        <v>68</v>
      </c>
      <c r="C36" s="2" t="s">
        <v>69</v>
      </c>
      <c r="D36" s="3" t="s">
        <v>70</v>
      </c>
      <c r="E36" s="3"/>
      <c r="F36" s="3"/>
      <c r="G36" s="3"/>
      <c r="H36" s="3"/>
      <c r="I36" s="2" t="s">
        <v>15</v>
      </c>
      <c r="J36" s="12">
        <v>1.252</v>
      </c>
      <c r="K36" s="12">
        <v>0.48</v>
      </c>
      <c r="M36" s="13">
        <f aca="true" t="shared" si="1" ref="M36:M67">SUM(J36:L36)</f>
        <v>1.732</v>
      </c>
    </row>
    <row r="37" spans="1:13" ht="12.75" customHeight="1">
      <c r="A37" s="2" t="s">
        <v>390</v>
      </c>
      <c r="B37" s="2" t="s">
        <v>391</v>
      </c>
      <c r="C37" s="2" t="s">
        <v>392</v>
      </c>
      <c r="D37" s="3" t="s">
        <v>393</v>
      </c>
      <c r="E37" s="3" t="s">
        <v>394</v>
      </c>
      <c r="F37" s="3"/>
      <c r="G37" s="3" t="s">
        <v>395</v>
      </c>
      <c r="H37" s="3"/>
      <c r="I37" s="2" t="s">
        <v>15</v>
      </c>
      <c r="J37" s="12">
        <v>1.188</v>
      </c>
      <c r="K37" s="12">
        <v>0.52</v>
      </c>
      <c r="M37" s="13">
        <f t="shared" si="1"/>
        <v>1.708</v>
      </c>
    </row>
    <row r="38" spans="1:13" ht="12.75">
      <c r="A38" s="2" t="s">
        <v>230</v>
      </c>
      <c r="B38" s="2" t="s">
        <v>231</v>
      </c>
      <c r="C38" s="2" t="s">
        <v>232</v>
      </c>
      <c r="D38" s="3" t="s">
        <v>233</v>
      </c>
      <c r="E38" s="3" t="s">
        <v>234</v>
      </c>
      <c r="F38" s="3" t="s">
        <v>54</v>
      </c>
      <c r="G38" s="3" t="s">
        <v>235</v>
      </c>
      <c r="H38" s="3" t="s">
        <v>54</v>
      </c>
      <c r="I38" s="2" t="s">
        <v>15</v>
      </c>
      <c r="J38" s="12">
        <v>1.232</v>
      </c>
      <c r="K38" s="12">
        <v>0.4</v>
      </c>
      <c r="M38" s="13">
        <f t="shared" si="1"/>
        <v>1.6320000000000001</v>
      </c>
    </row>
    <row r="39" spans="1:13" ht="25.5">
      <c r="A39" s="2" t="s">
        <v>449</v>
      </c>
      <c r="B39" s="2" t="s">
        <v>450</v>
      </c>
      <c r="C39" s="2" t="s">
        <v>345</v>
      </c>
      <c r="D39" s="3" t="s">
        <v>346</v>
      </c>
      <c r="E39" s="3" t="s">
        <v>451</v>
      </c>
      <c r="F39" s="3"/>
      <c r="G39" s="3" t="s">
        <v>452</v>
      </c>
      <c r="H39" s="3"/>
      <c r="I39" s="2" t="s">
        <v>15</v>
      </c>
      <c r="J39" s="12">
        <v>1.376</v>
      </c>
      <c r="K39" s="12">
        <v>0.245</v>
      </c>
      <c r="M39" s="13">
        <f t="shared" si="1"/>
        <v>1.621</v>
      </c>
    </row>
    <row r="40" spans="1:13" ht="25.5">
      <c r="A40" s="2" t="s">
        <v>322</v>
      </c>
      <c r="B40" s="2" t="s">
        <v>323</v>
      </c>
      <c r="C40" s="2" t="s">
        <v>324</v>
      </c>
      <c r="D40" s="3" t="s">
        <v>325</v>
      </c>
      <c r="E40" s="3" t="s">
        <v>326</v>
      </c>
      <c r="F40" s="3"/>
      <c r="G40" s="3" t="s">
        <v>327</v>
      </c>
      <c r="H40" s="3"/>
      <c r="I40" s="2" t="s">
        <v>15</v>
      </c>
      <c r="J40" s="12">
        <v>1.327</v>
      </c>
      <c r="K40" s="12">
        <v>0.28</v>
      </c>
      <c r="M40" s="13">
        <f t="shared" si="1"/>
        <v>1.607</v>
      </c>
    </row>
    <row r="41" spans="1:13" ht="12.75">
      <c r="A41" s="2" t="s">
        <v>328</v>
      </c>
      <c r="B41" s="2" t="s">
        <v>329</v>
      </c>
      <c r="C41" s="2" t="s">
        <v>330</v>
      </c>
      <c r="D41" s="3" t="s">
        <v>331</v>
      </c>
      <c r="E41" s="3" t="s">
        <v>332</v>
      </c>
      <c r="F41" s="3"/>
      <c r="G41" s="3" t="s">
        <v>333</v>
      </c>
      <c r="H41" s="3"/>
      <c r="I41" s="2" t="s">
        <v>15</v>
      </c>
      <c r="J41" s="12">
        <v>1.204</v>
      </c>
      <c r="K41" s="12">
        <v>0.323</v>
      </c>
      <c r="M41" s="13">
        <f t="shared" si="1"/>
        <v>1.527</v>
      </c>
    </row>
    <row r="42" spans="1:13" ht="25.5">
      <c r="A42" s="2" t="s">
        <v>706</v>
      </c>
      <c r="B42" s="2" t="s">
        <v>707</v>
      </c>
      <c r="C42" s="2" t="s">
        <v>708</v>
      </c>
      <c r="D42" s="3" t="s">
        <v>280</v>
      </c>
      <c r="E42" s="3" t="s">
        <v>709</v>
      </c>
      <c r="F42" s="3" t="s">
        <v>54</v>
      </c>
      <c r="G42" s="3" t="s">
        <v>710</v>
      </c>
      <c r="H42" s="3" t="s">
        <v>54</v>
      </c>
      <c r="I42" s="2" t="s">
        <v>15</v>
      </c>
      <c r="J42" s="12">
        <v>1.207</v>
      </c>
      <c r="K42" s="12">
        <v>0.297</v>
      </c>
      <c r="M42" s="13">
        <f t="shared" si="1"/>
        <v>1.504</v>
      </c>
    </row>
    <row r="43" spans="1:13" ht="25.5">
      <c r="A43" s="2" t="s">
        <v>614</v>
      </c>
      <c r="B43" s="2" t="s">
        <v>615</v>
      </c>
      <c r="C43" s="2" t="s">
        <v>616</v>
      </c>
      <c r="D43" s="3" t="s">
        <v>560</v>
      </c>
      <c r="E43" s="3" t="s">
        <v>617</v>
      </c>
      <c r="F43" s="3"/>
      <c r="G43" s="3" t="s">
        <v>618</v>
      </c>
      <c r="H43" s="3"/>
      <c r="I43" s="2" t="s">
        <v>15</v>
      </c>
      <c r="J43" s="12">
        <v>1.136</v>
      </c>
      <c r="K43" s="12">
        <v>0.36</v>
      </c>
      <c r="M43" s="13">
        <f t="shared" si="1"/>
        <v>1.496</v>
      </c>
    </row>
    <row r="44" spans="1:13" ht="12.75">
      <c r="A44" s="2" t="s">
        <v>140</v>
      </c>
      <c r="B44" s="2" t="s">
        <v>141</v>
      </c>
      <c r="C44" s="2" t="s">
        <v>142</v>
      </c>
      <c r="D44" s="3" t="s">
        <v>143</v>
      </c>
      <c r="E44" s="3" t="s">
        <v>144</v>
      </c>
      <c r="F44" s="3" t="s">
        <v>54</v>
      </c>
      <c r="G44" s="3" t="s">
        <v>145</v>
      </c>
      <c r="H44" s="3" t="s">
        <v>54</v>
      </c>
      <c r="I44" s="2" t="s">
        <v>15</v>
      </c>
      <c r="J44" s="12">
        <v>0.73</v>
      </c>
      <c r="K44" s="12">
        <v>0.76</v>
      </c>
      <c r="M44" s="13">
        <f t="shared" si="1"/>
        <v>1.49</v>
      </c>
    </row>
    <row r="45" spans="1:13" ht="12.75">
      <c r="A45" s="2" t="s">
        <v>783</v>
      </c>
      <c r="B45" s="2" t="s">
        <v>784</v>
      </c>
      <c r="C45" s="2" t="s">
        <v>785</v>
      </c>
      <c r="D45" s="3" t="s">
        <v>440</v>
      </c>
      <c r="E45" s="3" t="s">
        <v>786</v>
      </c>
      <c r="F45" s="3"/>
      <c r="G45" s="3" t="s">
        <v>787</v>
      </c>
      <c r="H45" s="3"/>
      <c r="I45" s="2" t="s">
        <v>15</v>
      </c>
      <c r="J45" s="12">
        <v>1.139</v>
      </c>
      <c r="K45" s="12">
        <v>0.32</v>
      </c>
      <c r="M45" s="13">
        <f t="shared" si="1"/>
        <v>1.459</v>
      </c>
    </row>
    <row r="46" spans="1:13" ht="12.75">
      <c r="A46" s="2" t="s">
        <v>401</v>
      </c>
      <c r="B46" s="2" t="s">
        <v>402</v>
      </c>
      <c r="C46" s="2" t="s">
        <v>403</v>
      </c>
      <c r="D46" s="3" t="s">
        <v>404</v>
      </c>
      <c r="E46" s="3" t="s">
        <v>405</v>
      </c>
      <c r="F46" s="3" t="s">
        <v>54</v>
      </c>
      <c r="G46" s="3" t="s">
        <v>406</v>
      </c>
      <c r="H46" s="3" t="s">
        <v>54</v>
      </c>
      <c r="I46" s="2" t="s">
        <v>15</v>
      </c>
      <c r="J46" s="12">
        <v>1.256</v>
      </c>
      <c r="K46" s="12">
        <v>0.16</v>
      </c>
      <c r="M46" s="13">
        <f t="shared" si="1"/>
        <v>1.416</v>
      </c>
    </row>
    <row r="47" spans="1:13" ht="25.5">
      <c r="A47" s="2" t="s">
        <v>433</v>
      </c>
      <c r="B47" s="2" t="s">
        <v>434</v>
      </c>
      <c r="C47" s="2" t="s">
        <v>142</v>
      </c>
      <c r="D47" s="3" t="s">
        <v>435</v>
      </c>
      <c r="E47" s="3" t="s">
        <v>436</v>
      </c>
      <c r="F47" s="3"/>
      <c r="G47" s="3" t="s">
        <v>437</v>
      </c>
      <c r="H47" s="3"/>
      <c r="I47" s="2" t="s">
        <v>15</v>
      </c>
      <c r="J47" s="12">
        <v>1.038</v>
      </c>
      <c r="K47" s="12">
        <v>0.32</v>
      </c>
      <c r="M47" s="13">
        <f t="shared" si="1"/>
        <v>1.358</v>
      </c>
    </row>
    <row r="48" spans="1:13" ht="12.75">
      <c r="A48" s="2" t="s">
        <v>757</v>
      </c>
      <c r="B48" s="2" t="s">
        <v>758</v>
      </c>
      <c r="C48" s="2" t="s">
        <v>759</v>
      </c>
      <c r="D48" s="3" t="s">
        <v>64</v>
      </c>
      <c r="E48" s="3" t="s">
        <v>760</v>
      </c>
      <c r="F48" s="3"/>
      <c r="G48" s="3" t="s">
        <v>761</v>
      </c>
      <c r="H48" s="3"/>
      <c r="I48" s="2" t="s">
        <v>15</v>
      </c>
      <c r="J48" s="12">
        <v>0.876</v>
      </c>
      <c r="K48" s="12">
        <v>0.471</v>
      </c>
      <c r="M48" s="13">
        <f t="shared" si="1"/>
        <v>1.347</v>
      </c>
    </row>
    <row r="49" spans="1:13" ht="12.75">
      <c r="A49" s="2" t="s">
        <v>56</v>
      </c>
      <c r="B49" s="2" t="s">
        <v>57</v>
      </c>
      <c r="C49" s="2" t="s">
        <v>58</v>
      </c>
      <c r="D49" s="3" t="s">
        <v>46</v>
      </c>
      <c r="E49" s="3" t="s">
        <v>59</v>
      </c>
      <c r="F49" s="3"/>
      <c r="G49" s="3" t="s">
        <v>60</v>
      </c>
      <c r="H49" s="3"/>
      <c r="I49" s="2" t="s">
        <v>15</v>
      </c>
      <c r="J49" s="12">
        <v>1.18</v>
      </c>
      <c r="K49" s="12">
        <v>0.16</v>
      </c>
      <c r="M49" s="13">
        <f t="shared" si="1"/>
        <v>1.3399999999999999</v>
      </c>
    </row>
    <row r="50" spans="1:13" ht="12.75">
      <c r="A50" s="2" t="s">
        <v>195</v>
      </c>
      <c r="B50" s="2" t="s">
        <v>196</v>
      </c>
      <c r="C50" s="2" t="s">
        <v>197</v>
      </c>
      <c r="D50" s="3" t="s">
        <v>198</v>
      </c>
      <c r="E50" s="3" t="s">
        <v>199</v>
      </c>
      <c r="F50" s="3"/>
      <c r="G50" s="3" t="s">
        <v>200</v>
      </c>
      <c r="H50" s="3"/>
      <c r="I50" s="2" t="s">
        <v>15</v>
      </c>
      <c r="J50" s="12">
        <v>1.115</v>
      </c>
      <c r="K50" s="12">
        <v>0.2</v>
      </c>
      <c r="M50" s="13">
        <f t="shared" si="1"/>
        <v>1.315</v>
      </c>
    </row>
    <row r="51" spans="1:13" ht="12.75">
      <c r="A51" s="2" t="s">
        <v>487</v>
      </c>
      <c r="B51" s="2" t="s">
        <v>488</v>
      </c>
      <c r="C51" s="2" t="s">
        <v>489</v>
      </c>
      <c r="D51" s="3" t="s">
        <v>490</v>
      </c>
      <c r="E51" s="3" t="s">
        <v>491</v>
      </c>
      <c r="F51" s="3" t="s">
        <v>54</v>
      </c>
      <c r="G51" s="3" t="s">
        <v>492</v>
      </c>
      <c r="H51" s="3" t="s">
        <v>54</v>
      </c>
      <c r="I51" s="2" t="s">
        <v>15</v>
      </c>
      <c r="J51" s="12">
        <v>0.999</v>
      </c>
      <c r="K51" s="12">
        <v>0.28</v>
      </c>
      <c r="M51" s="13">
        <f t="shared" si="1"/>
        <v>1.279</v>
      </c>
    </row>
    <row r="52" spans="1:13" ht="25.5">
      <c r="A52" s="2" t="s">
        <v>289</v>
      </c>
      <c r="B52" s="2" t="s">
        <v>290</v>
      </c>
      <c r="C52" s="2" t="s">
        <v>291</v>
      </c>
      <c r="D52" s="3" t="s">
        <v>292</v>
      </c>
      <c r="E52" s="3" t="s">
        <v>293</v>
      </c>
      <c r="F52" s="3"/>
      <c r="G52" s="3" t="s">
        <v>294</v>
      </c>
      <c r="H52" s="3"/>
      <c r="I52" s="2" t="s">
        <v>15</v>
      </c>
      <c r="J52" s="12">
        <v>1.133</v>
      </c>
      <c r="K52" s="12">
        <v>0.12</v>
      </c>
      <c r="M52" s="13">
        <f t="shared" si="1"/>
        <v>1.2530000000000001</v>
      </c>
    </row>
    <row r="53" spans="1:13" ht="12.75">
      <c r="A53" s="2" t="s">
        <v>254</v>
      </c>
      <c r="B53" s="2" t="s">
        <v>255</v>
      </c>
      <c r="C53" s="2" t="s">
        <v>256</v>
      </c>
      <c r="D53" s="3" t="s">
        <v>257</v>
      </c>
      <c r="E53" s="3" t="s">
        <v>258</v>
      </c>
      <c r="F53" s="3"/>
      <c r="G53" s="3" t="s">
        <v>259</v>
      </c>
      <c r="H53" s="3"/>
      <c r="I53" s="2" t="s">
        <v>15</v>
      </c>
      <c r="J53" s="12">
        <v>0.879</v>
      </c>
      <c r="K53" s="12">
        <v>0.36</v>
      </c>
      <c r="M53" s="13">
        <f t="shared" si="1"/>
        <v>1.2389999999999999</v>
      </c>
    </row>
    <row r="54" spans="1:13" ht="12.75">
      <c r="A54" s="2" t="s">
        <v>563</v>
      </c>
      <c r="B54" s="2" t="s">
        <v>564</v>
      </c>
      <c r="C54" s="2" t="s">
        <v>565</v>
      </c>
      <c r="D54" s="3" t="s">
        <v>148</v>
      </c>
      <c r="E54" s="3" t="s">
        <v>566</v>
      </c>
      <c r="F54" s="3"/>
      <c r="G54" s="3" t="s">
        <v>567</v>
      </c>
      <c r="H54" s="3"/>
      <c r="I54" s="2" t="s">
        <v>15</v>
      </c>
      <c r="J54" s="12">
        <v>0.954</v>
      </c>
      <c r="K54" s="12">
        <v>0.28</v>
      </c>
      <c r="M54" s="13">
        <f t="shared" si="1"/>
        <v>1.234</v>
      </c>
    </row>
    <row r="55" spans="1:13" ht="12.75" customHeight="1">
      <c r="A55" s="2" t="s">
        <v>699</v>
      </c>
      <c r="B55" s="2" t="s">
        <v>700</v>
      </c>
      <c r="C55" s="2" t="s">
        <v>63</v>
      </c>
      <c r="D55" s="3" t="s">
        <v>64</v>
      </c>
      <c r="E55" s="3" t="s">
        <v>701</v>
      </c>
      <c r="F55" s="3"/>
      <c r="G55" s="3" t="s">
        <v>702</v>
      </c>
      <c r="H55" s="3"/>
      <c r="I55" s="2" t="s">
        <v>15</v>
      </c>
      <c r="J55" s="12">
        <v>1.027</v>
      </c>
      <c r="K55" s="12">
        <v>0.2</v>
      </c>
      <c r="M55" s="13">
        <f t="shared" si="1"/>
        <v>1.2269999999999999</v>
      </c>
    </row>
    <row r="56" spans="1:13" ht="12.75">
      <c r="A56" s="2" t="s">
        <v>685</v>
      </c>
      <c r="B56" s="2" t="s">
        <v>686</v>
      </c>
      <c r="C56" s="2" t="s">
        <v>110</v>
      </c>
      <c r="D56" s="3" t="s">
        <v>111</v>
      </c>
      <c r="E56" s="3" t="s">
        <v>687</v>
      </c>
      <c r="F56" s="3"/>
      <c r="G56" s="3" t="s">
        <v>688</v>
      </c>
      <c r="H56" s="3"/>
      <c r="I56" s="2" t="s">
        <v>15</v>
      </c>
      <c r="J56" s="12">
        <v>1.055</v>
      </c>
      <c r="K56" s="12">
        <v>0.16</v>
      </c>
      <c r="M56" s="13">
        <f t="shared" si="1"/>
        <v>1.2149999999999999</v>
      </c>
    </row>
    <row r="57" spans="1:13" ht="25.5">
      <c r="A57" s="2" t="s">
        <v>378</v>
      </c>
      <c r="B57" s="2" t="s">
        <v>379</v>
      </c>
      <c r="C57" s="2" t="s">
        <v>380</v>
      </c>
      <c r="D57" s="3" t="s">
        <v>381</v>
      </c>
      <c r="E57" s="3" t="s">
        <v>382</v>
      </c>
      <c r="F57" s="3"/>
      <c r="G57" s="3" t="s">
        <v>383</v>
      </c>
      <c r="H57" s="3"/>
      <c r="I57" s="2" t="s">
        <v>15</v>
      </c>
      <c r="J57" s="12">
        <v>0.892</v>
      </c>
      <c r="K57" s="12">
        <v>0.32</v>
      </c>
      <c r="M57" s="13">
        <f t="shared" si="1"/>
        <v>1.212</v>
      </c>
    </row>
    <row r="58" spans="1:13" ht="12.75">
      <c r="A58" s="2" t="s">
        <v>260</v>
      </c>
      <c r="B58" s="2" t="s">
        <v>261</v>
      </c>
      <c r="C58" s="2" t="s">
        <v>262</v>
      </c>
      <c r="D58" s="3" t="s">
        <v>263</v>
      </c>
      <c r="E58" s="3" t="s">
        <v>264</v>
      </c>
      <c r="F58" s="3"/>
      <c r="G58" s="3" t="s">
        <v>265</v>
      </c>
      <c r="H58" s="3"/>
      <c r="I58" s="2" t="s">
        <v>15</v>
      </c>
      <c r="J58" s="12">
        <v>0.98</v>
      </c>
      <c r="K58" s="12">
        <v>0.2</v>
      </c>
      <c r="M58" s="13">
        <f t="shared" si="1"/>
        <v>1.18</v>
      </c>
    </row>
    <row r="59" spans="1:13" ht="25.5">
      <c r="A59" s="2" t="s">
        <v>610</v>
      </c>
      <c r="B59" s="2" t="s">
        <v>611</v>
      </c>
      <c r="C59" s="2" t="s">
        <v>110</v>
      </c>
      <c r="D59" s="3" t="s">
        <v>111</v>
      </c>
      <c r="E59" s="3" t="s">
        <v>612</v>
      </c>
      <c r="F59" s="3"/>
      <c r="G59" s="3" t="s">
        <v>613</v>
      </c>
      <c r="H59" s="3"/>
      <c r="I59" s="2" t="s">
        <v>15</v>
      </c>
      <c r="J59" s="12">
        <v>0.708</v>
      </c>
      <c r="K59" s="12">
        <v>0.44</v>
      </c>
      <c r="M59" s="13">
        <f t="shared" si="1"/>
        <v>1.148</v>
      </c>
    </row>
    <row r="60" spans="1:13" ht="12.75">
      <c r="A60" s="2" t="s">
        <v>779</v>
      </c>
      <c r="B60" s="2" t="s">
        <v>780</v>
      </c>
      <c r="C60" s="2" t="s">
        <v>345</v>
      </c>
      <c r="D60" s="3" t="s">
        <v>346</v>
      </c>
      <c r="E60" s="3" t="s">
        <v>781</v>
      </c>
      <c r="F60" s="3"/>
      <c r="G60" s="3" t="s">
        <v>782</v>
      </c>
      <c r="H60" s="3"/>
      <c r="I60" s="2" t="s">
        <v>15</v>
      </c>
      <c r="J60" s="12">
        <v>0.731</v>
      </c>
      <c r="K60" s="12">
        <v>0.4</v>
      </c>
      <c r="M60" s="13">
        <f t="shared" si="1"/>
        <v>1.131</v>
      </c>
    </row>
    <row r="61" spans="1:13" ht="12.75">
      <c r="A61" s="2" t="s">
        <v>595</v>
      </c>
      <c r="B61" s="2" t="s">
        <v>596</v>
      </c>
      <c r="C61" s="2" t="s">
        <v>262</v>
      </c>
      <c r="D61" s="3" t="s">
        <v>597</v>
      </c>
      <c r="E61" s="3" t="s">
        <v>598</v>
      </c>
      <c r="F61" s="3"/>
      <c r="G61" s="3" t="s">
        <v>599</v>
      </c>
      <c r="H61" s="3"/>
      <c r="I61" s="2" t="s">
        <v>15</v>
      </c>
      <c r="J61" s="12">
        <v>0.729</v>
      </c>
      <c r="K61" s="12">
        <v>0.4</v>
      </c>
      <c r="M61" s="13">
        <f t="shared" si="1"/>
        <v>1.129</v>
      </c>
    </row>
    <row r="62" spans="1:13" ht="12.75">
      <c r="A62" s="2" t="s">
        <v>114</v>
      </c>
      <c r="B62" s="2" t="s">
        <v>115</v>
      </c>
      <c r="C62" s="2" t="s">
        <v>116</v>
      </c>
      <c r="D62" s="3" t="s">
        <v>117</v>
      </c>
      <c r="E62" s="3" t="s">
        <v>118</v>
      </c>
      <c r="F62" s="3" t="s">
        <v>54</v>
      </c>
      <c r="G62" s="3" t="s">
        <v>119</v>
      </c>
      <c r="H62" s="3" t="s">
        <v>54</v>
      </c>
      <c r="I62" s="2" t="s">
        <v>15</v>
      </c>
      <c r="J62" s="12">
        <v>0.634</v>
      </c>
      <c r="K62" s="12">
        <v>0.48</v>
      </c>
      <c r="M62" s="13">
        <f t="shared" si="1"/>
        <v>1.1139999999999999</v>
      </c>
    </row>
    <row r="63" spans="1:13" ht="12.75">
      <c r="A63" s="2" t="s">
        <v>724</v>
      </c>
      <c r="B63" s="2" t="s">
        <v>725</v>
      </c>
      <c r="C63" s="2" t="s">
        <v>726</v>
      </c>
      <c r="D63" s="3" t="s">
        <v>263</v>
      </c>
      <c r="E63" s="3" t="s">
        <v>727</v>
      </c>
      <c r="F63" s="3"/>
      <c r="G63" s="3" t="s">
        <v>728</v>
      </c>
      <c r="H63" s="3"/>
      <c r="I63" s="2" t="s">
        <v>15</v>
      </c>
      <c r="J63" s="12">
        <v>0.883</v>
      </c>
      <c r="K63" s="12">
        <v>0.2</v>
      </c>
      <c r="M63" s="13">
        <f t="shared" si="1"/>
        <v>1.083</v>
      </c>
    </row>
    <row r="64" spans="1:13" ht="25.5">
      <c r="A64" s="2" t="s">
        <v>767</v>
      </c>
      <c r="B64" s="2" t="s">
        <v>768</v>
      </c>
      <c r="C64" s="2" t="s">
        <v>256</v>
      </c>
      <c r="D64" s="3" t="s">
        <v>257</v>
      </c>
      <c r="E64" s="3" t="s">
        <v>769</v>
      </c>
      <c r="F64" s="3"/>
      <c r="G64" s="3" t="s">
        <v>770</v>
      </c>
      <c r="H64" s="3"/>
      <c r="I64" s="2" t="s">
        <v>15</v>
      </c>
      <c r="J64" s="12">
        <v>0.721</v>
      </c>
      <c r="K64" s="12">
        <v>0.32</v>
      </c>
      <c r="M64" s="13">
        <f t="shared" si="1"/>
        <v>1.041</v>
      </c>
    </row>
    <row r="65" spans="1:13" ht="12.75">
      <c r="A65" s="2" t="s">
        <v>553</v>
      </c>
      <c r="B65" s="2" t="s">
        <v>554</v>
      </c>
      <c r="C65" s="2" t="s">
        <v>250</v>
      </c>
      <c r="D65" s="3" t="s">
        <v>251</v>
      </c>
      <c r="E65" s="3" t="s">
        <v>555</v>
      </c>
      <c r="F65" s="3"/>
      <c r="G65" s="3" t="s">
        <v>556</v>
      </c>
      <c r="H65" s="3"/>
      <c r="I65" s="2" t="s">
        <v>15</v>
      </c>
      <c r="J65" s="12">
        <v>0.649</v>
      </c>
      <c r="K65" s="12">
        <v>0.36</v>
      </c>
      <c r="M65" s="13">
        <f t="shared" si="1"/>
        <v>1.009</v>
      </c>
    </row>
    <row r="66" spans="1:13" ht="25.5">
      <c r="A66" s="2" t="s">
        <v>548</v>
      </c>
      <c r="B66" s="2" t="s">
        <v>549</v>
      </c>
      <c r="C66" s="2" t="s">
        <v>550</v>
      </c>
      <c r="D66" s="3" t="s">
        <v>239</v>
      </c>
      <c r="E66" s="3" t="s">
        <v>551</v>
      </c>
      <c r="F66" s="3" t="s">
        <v>54</v>
      </c>
      <c r="G66" s="3" t="s">
        <v>552</v>
      </c>
      <c r="H66" s="3" t="s">
        <v>54</v>
      </c>
      <c r="I66" s="2" t="s">
        <v>15</v>
      </c>
      <c r="J66" s="12">
        <v>0.761</v>
      </c>
      <c r="K66" s="12">
        <v>0.24</v>
      </c>
      <c r="M66" s="13">
        <f t="shared" si="1"/>
        <v>1.001</v>
      </c>
    </row>
    <row r="67" spans="1:13" ht="12.75">
      <c r="A67" s="2" t="s">
        <v>424</v>
      </c>
      <c r="B67" s="2" t="s">
        <v>425</v>
      </c>
      <c r="C67" s="2" t="s">
        <v>426</v>
      </c>
      <c r="D67" s="3" t="s">
        <v>111</v>
      </c>
      <c r="E67" s="3" t="s">
        <v>427</v>
      </c>
      <c r="F67" s="3"/>
      <c r="G67" s="3" t="s">
        <v>428</v>
      </c>
      <c r="H67" s="3"/>
      <c r="I67" s="2" t="s">
        <v>15</v>
      </c>
      <c r="J67" s="12">
        <v>0.802</v>
      </c>
      <c r="K67" s="12">
        <v>0.16</v>
      </c>
      <c r="M67" s="13">
        <f t="shared" si="1"/>
        <v>0.9620000000000001</v>
      </c>
    </row>
    <row r="68" spans="1:13" ht="25.5">
      <c r="A68" s="2" t="s">
        <v>71</v>
      </c>
      <c r="B68" s="2" t="s">
        <v>72</v>
      </c>
      <c r="C68" s="2" t="s">
        <v>73</v>
      </c>
      <c r="D68" s="3" t="s">
        <v>74</v>
      </c>
      <c r="E68" s="3" t="s">
        <v>75</v>
      </c>
      <c r="F68" s="3" t="s">
        <v>54</v>
      </c>
      <c r="G68" s="3" t="s">
        <v>76</v>
      </c>
      <c r="H68" s="3" t="s">
        <v>54</v>
      </c>
      <c r="I68" s="2" t="s">
        <v>15</v>
      </c>
      <c r="J68" s="12">
        <v>0.869</v>
      </c>
      <c r="K68" s="12">
        <v>0.08</v>
      </c>
      <c r="M68" s="13">
        <f aca="true" t="shared" si="2" ref="M68:M89">SUM(J68:L68)</f>
        <v>0.949</v>
      </c>
    </row>
    <row r="69" spans="1:13" ht="12.75">
      <c r="A69" s="2" t="s">
        <v>512</v>
      </c>
      <c r="B69" s="2" t="s">
        <v>513</v>
      </c>
      <c r="C69" s="2" t="s">
        <v>514</v>
      </c>
      <c r="D69" s="3" t="s">
        <v>515</v>
      </c>
      <c r="E69" s="3" t="s">
        <v>516</v>
      </c>
      <c r="F69" s="3"/>
      <c r="G69" s="3" t="s">
        <v>517</v>
      </c>
      <c r="H69" s="3"/>
      <c r="I69" s="2" t="s">
        <v>15</v>
      </c>
      <c r="J69" s="12">
        <v>0.657</v>
      </c>
      <c r="K69" s="12">
        <v>0.28</v>
      </c>
      <c r="M69" s="13">
        <f t="shared" si="2"/>
        <v>0.937</v>
      </c>
    </row>
    <row r="70" spans="1:13" ht="12.75">
      <c r="A70" s="2" t="s">
        <v>184</v>
      </c>
      <c r="B70" s="2" t="s">
        <v>185</v>
      </c>
      <c r="C70" s="2" t="s">
        <v>186</v>
      </c>
      <c r="D70" s="3" t="s">
        <v>19</v>
      </c>
      <c r="E70" s="3" t="s">
        <v>187</v>
      </c>
      <c r="F70" s="3"/>
      <c r="G70" s="3" t="s">
        <v>188</v>
      </c>
      <c r="H70" s="3"/>
      <c r="I70" s="2" t="s">
        <v>15</v>
      </c>
      <c r="J70" s="12">
        <v>0.802</v>
      </c>
      <c r="K70" s="12">
        <v>0.12</v>
      </c>
      <c r="M70" s="13">
        <f t="shared" si="2"/>
        <v>0.922</v>
      </c>
    </row>
    <row r="71" spans="1:13" ht="12.75">
      <c r="A71" s="2" t="s">
        <v>95</v>
      </c>
      <c r="B71" s="2" t="s">
        <v>96</v>
      </c>
      <c r="C71" s="2" t="s">
        <v>97</v>
      </c>
      <c r="D71" s="3" t="s">
        <v>98</v>
      </c>
      <c r="E71" s="3" t="s">
        <v>99</v>
      </c>
      <c r="F71" s="3"/>
      <c r="G71" s="3" t="s">
        <v>100</v>
      </c>
      <c r="H71" s="3"/>
      <c r="I71" s="2" t="s">
        <v>15</v>
      </c>
      <c r="J71" s="12">
        <v>0.626</v>
      </c>
      <c r="K71" s="12">
        <v>0.28</v>
      </c>
      <c r="M71" s="13">
        <f t="shared" si="2"/>
        <v>0.906</v>
      </c>
    </row>
    <row r="72" spans="1:13" ht="25.5">
      <c r="A72" s="2" t="s">
        <v>356</v>
      </c>
      <c r="B72" s="2" t="s">
        <v>357</v>
      </c>
      <c r="C72" s="2" t="s">
        <v>203</v>
      </c>
      <c r="D72" s="3" t="s">
        <v>204</v>
      </c>
      <c r="E72" s="3" t="s">
        <v>358</v>
      </c>
      <c r="F72" s="3"/>
      <c r="G72" s="3" t="s">
        <v>359</v>
      </c>
      <c r="H72" s="3"/>
      <c r="I72" s="2" t="s">
        <v>15</v>
      </c>
      <c r="J72" s="12">
        <v>0.746</v>
      </c>
      <c r="K72" s="12">
        <v>0.16</v>
      </c>
      <c r="M72" s="13">
        <f t="shared" si="2"/>
        <v>0.906</v>
      </c>
    </row>
    <row r="73" spans="1:13" ht="12.75">
      <c r="A73" s="2" t="s">
        <v>140</v>
      </c>
      <c r="B73" s="2" t="s">
        <v>146</v>
      </c>
      <c r="C73" s="2" t="s">
        <v>147</v>
      </c>
      <c r="D73" s="3" t="s">
        <v>148</v>
      </c>
      <c r="E73" s="3" t="s">
        <v>149</v>
      </c>
      <c r="F73" s="3"/>
      <c r="G73" s="3" t="s">
        <v>150</v>
      </c>
      <c r="H73" s="3"/>
      <c r="I73" s="2" t="s">
        <v>15</v>
      </c>
      <c r="J73" s="12">
        <v>0.614</v>
      </c>
      <c r="K73" s="12">
        <v>0.28</v>
      </c>
      <c r="M73" s="13">
        <f t="shared" si="2"/>
        <v>0.894</v>
      </c>
    </row>
    <row r="74" spans="1:13" ht="12.75">
      <c r="A74" s="2" t="s">
        <v>506</v>
      </c>
      <c r="B74" s="2" t="s">
        <v>507</v>
      </c>
      <c r="C74" s="2" t="s">
        <v>508</v>
      </c>
      <c r="D74" s="3" t="s">
        <v>509</v>
      </c>
      <c r="E74" s="3" t="s">
        <v>510</v>
      </c>
      <c r="F74" s="3" t="s">
        <v>54</v>
      </c>
      <c r="G74" s="3" t="s">
        <v>511</v>
      </c>
      <c r="H74" s="3" t="s">
        <v>54</v>
      </c>
      <c r="I74" s="2" t="s">
        <v>15</v>
      </c>
      <c r="J74" s="12">
        <v>0.689</v>
      </c>
      <c r="K74" s="12">
        <v>0.2</v>
      </c>
      <c r="M74" s="13">
        <f t="shared" si="2"/>
        <v>0.889</v>
      </c>
    </row>
    <row r="75" spans="1:13" ht="12.75">
      <c r="A75" s="2" t="s">
        <v>228</v>
      </c>
      <c r="B75" s="2" t="s">
        <v>229</v>
      </c>
      <c r="C75" s="2" t="s">
        <v>63</v>
      </c>
      <c r="D75" s="3" t="s">
        <v>64</v>
      </c>
      <c r="E75" s="3"/>
      <c r="F75" s="3"/>
      <c r="G75" s="3"/>
      <c r="H75" s="3"/>
      <c r="I75" s="2" t="s">
        <v>15</v>
      </c>
      <c r="J75" s="12">
        <v>0.66</v>
      </c>
      <c r="K75" s="12">
        <v>0.117</v>
      </c>
      <c r="M75" s="13">
        <f t="shared" si="2"/>
        <v>0.777</v>
      </c>
    </row>
    <row r="76" spans="1:13" ht="12.75">
      <c r="A76" s="2" t="s">
        <v>91</v>
      </c>
      <c r="B76" s="2" t="s">
        <v>92</v>
      </c>
      <c r="C76" s="2" t="s">
        <v>18</v>
      </c>
      <c r="D76" s="3" t="s">
        <v>19</v>
      </c>
      <c r="E76" s="3" t="s">
        <v>93</v>
      </c>
      <c r="F76" s="3"/>
      <c r="G76" s="3" t="s">
        <v>94</v>
      </c>
      <c r="H76" s="3"/>
      <c r="I76" s="2" t="s">
        <v>15</v>
      </c>
      <c r="J76" s="12">
        <v>0.766</v>
      </c>
      <c r="K76" s="12">
        <v>0</v>
      </c>
      <c r="M76" s="13">
        <f t="shared" si="2"/>
        <v>0.766</v>
      </c>
    </row>
    <row r="77" spans="1:13" ht="12.75">
      <c r="A77" s="2" t="s">
        <v>458</v>
      </c>
      <c r="B77" s="2" t="s">
        <v>459</v>
      </c>
      <c r="C77" s="2" t="s">
        <v>460</v>
      </c>
      <c r="D77" s="3" t="s">
        <v>461</v>
      </c>
      <c r="E77" s="3" t="s">
        <v>462</v>
      </c>
      <c r="F77" s="3" t="s">
        <v>54</v>
      </c>
      <c r="G77" s="3" t="s">
        <v>463</v>
      </c>
      <c r="H77" s="3" t="s">
        <v>54</v>
      </c>
      <c r="I77" s="2" t="s">
        <v>15</v>
      </c>
      <c r="J77" s="12">
        <v>0.549</v>
      </c>
      <c r="K77" s="12">
        <v>0.2</v>
      </c>
      <c r="M77" s="13">
        <f t="shared" si="2"/>
        <v>0.7490000000000001</v>
      </c>
    </row>
    <row r="78" spans="1:13" ht="12.75">
      <c r="A78" s="2" t="s">
        <v>771</v>
      </c>
      <c r="B78" s="2" t="s">
        <v>772</v>
      </c>
      <c r="C78" s="2" t="s">
        <v>142</v>
      </c>
      <c r="D78" s="3" t="s">
        <v>143</v>
      </c>
      <c r="E78" s="3" t="s">
        <v>773</v>
      </c>
      <c r="F78" s="3"/>
      <c r="G78" s="3" t="s">
        <v>774</v>
      </c>
      <c r="H78" s="3"/>
      <c r="I78" s="2" t="s">
        <v>15</v>
      </c>
      <c r="J78" s="12">
        <v>0.692</v>
      </c>
      <c r="K78" s="12">
        <v>0.04</v>
      </c>
      <c r="M78" s="13">
        <f t="shared" si="2"/>
        <v>0.732</v>
      </c>
    </row>
    <row r="79" spans="1:13" ht="12.75">
      <c r="A79" s="2" t="s">
        <v>581</v>
      </c>
      <c r="B79" s="2" t="s">
        <v>582</v>
      </c>
      <c r="C79" s="2" t="s">
        <v>544</v>
      </c>
      <c r="D79" s="3" t="s">
        <v>545</v>
      </c>
      <c r="E79" s="3" t="s">
        <v>583</v>
      </c>
      <c r="F79" s="3"/>
      <c r="G79" s="3" t="s">
        <v>584</v>
      </c>
      <c r="H79" s="3"/>
      <c r="I79" s="2" t="s">
        <v>15</v>
      </c>
      <c r="J79" s="12">
        <v>0.354</v>
      </c>
      <c r="K79" s="12">
        <v>0.36</v>
      </c>
      <c r="M79" s="13">
        <f t="shared" si="2"/>
        <v>0.714</v>
      </c>
    </row>
    <row r="80" spans="1:13" ht="12.75">
      <c r="A80" s="2" t="s">
        <v>349</v>
      </c>
      <c r="B80" s="2" t="s">
        <v>350</v>
      </c>
      <c r="C80" s="2" t="s">
        <v>147</v>
      </c>
      <c r="D80" s="3" t="s">
        <v>148</v>
      </c>
      <c r="E80" s="3"/>
      <c r="F80" s="3"/>
      <c r="G80" s="3"/>
      <c r="H80" s="3"/>
      <c r="I80" s="2" t="s">
        <v>15</v>
      </c>
      <c r="J80" s="12">
        <v>0.282</v>
      </c>
      <c r="K80" s="12">
        <v>0.4</v>
      </c>
      <c r="M80" s="13">
        <f t="shared" si="2"/>
        <v>0.6819999999999999</v>
      </c>
    </row>
    <row r="81" spans="1:13" ht="12.75">
      <c r="A81" s="2" t="s">
        <v>532</v>
      </c>
      <c r="B81" s="2" t="s">
        <v>533</v>
      </c>
      <c r="C81" s="2" t="s">
        <v>534</v>
      </c>
      <c r="D81" s="3" t="s">
        <v>286</v>
      </c>
      <c r="E81" s="3" t="s">
        <v>535</v>
      </c>
      <c r="F81" s="3"/>
      <c r="G81" s="3" t="s">
        <v>536</v>
      </c>
      <c r="H81" s="3"/>
      <c r="I81" s="2" t="s">
        <v>15</v>
      </c>
      <c r="J81" s="12">
        <v>0.435</v>
      </c>
      <c r="K81" s="12">
        <v>0.2</v>
      </c>
      <c r="M81" s="13">
        <f t="shared" si="2"/>
        <v>0.635</v>
      </c>
    </row>
    <row r="82" spans="1:13" ht="25.5">
      <c r="A82" s="2" t="s">
        <v>351</v>
      </c>
      <c r="B82" s="2" t="s">
        <v>352</v>
      </c>
      <c r="C82" s="2" t="s">
        <v>353</v>
      </c>
      <c r="D82" s="3" t="s">
        <v>129</v>
      </c>
      <c r="E82" s="3" t="s">
        <v>354</v>
      </c>
      <c r="F82" s="3"/>
      <c r="G82" s="3" t="s">
        <v>355</v>
      </c>
      <c r="H82" s="3"/>
      <c r="I82" s="2" t="s">
        <v>15</v>
      </c>
      <c r="J82" s="12">
        <v>0.516</v>
      </c>
      <c r="K82" s="12">
        <v>0.08</v>
      </c>
      <c r="M82" s="13">
        <f t="shared" si="2"/>
        <v>0.596</v>
      </c>
    </row>
    <row r="83" spans="1:13" ht="12.75" customHeight="1">
      <c r="A83" s="2" t="s">
        <v>49</v>
      </c>
      <c r="B83" s="2" t="s">
        <v>50</v>
      </c>
      <c r="C83" s="2" t="s">
        <v>51</v>
      </c>
      <c r="D83" s="3" t="s">
        <v>52</v>
      </c>
      <c r="E83" s="3" t="s">
        <v>53</v>
      </c>
      <c r="F83" s="3" t="s">
        <v>54</v>
      </c>
      <c r="G83" s="3" t="s">
        <v>55</v>
      </c>
      <c r="H83" s="3" t="s">
        <v>54</v>
      </c>
      <c r="I83" s="2" t="s">
        <v>15</v>
      </c>
      <c r="J83" s="12">
        <v>0.218</v>
      </c>
      <c r="K83" s="12">
        <v>0.32</v>
      </c>
      <c r="M83" s="13">
        <f t="shared" si="2"/>
        <v>0.538</v>
      </c>
    </row>
    <row r="84" spans="1:13" ht="25.5">
      <c r="A84" s="2" t="s">
        <v>736</v>
      </c>
      <c r="B84" s="2" t="s">
        <v>737</v>
      </c>
      <c r="C84" s="2" t="s">
        <v>455</v>
      </c>
      <c r="D84" s="3" t="s">
        <v>98</v>
      </c>
      <c r="E84" s="3" t="s">
        <v>738</v>
      </c>
      <c r="F84" s="3" t="s">
        <v>54</v>
      </c>
      <c r="G84" s="3" t="s">
        <v>739</v>
      </c>
      <c r="H84" s="3" t="s">
        <v>54</v>
      </c>
      <c r="I84" s="2" t="s">
        <v>15</v>
      </c>
      <c r="J84" s="12">
        <v>0.4</v>
      </c>
      <c r="K84" s="12">
        <v>0.08</v>
      </c>
      <c r="M84" s="13">
        <f t="shared" si="2"/>
        <v>0.48000000000000004</v>
      </c>
    </row>
    <row r="85" spans="1:13" ht="25.5">
      <c r="A85" s="2" t="s">
        <v>523</v>
      </c>
      <c r="B85" s="2" t="s">
        <v>524</v>
      </c>
      <c r="C85" s="2" t="s">
        <v>525</v>
      </c>
      <c r="D85" s="3" t="s">
        <v>292</v>
      </c>
      <c r="E85" s="3" t="s">
        <v>526</v>
      </c>
      <c r="F85" s="3"/>
      <c r="G85" s="3" t="s">
        <v>527</v>
      </c>
      <c r="H85" s="3"/>
      <c r="I85" s="2" t="s">
        <v>15</v>
      </c>
      <c r="J85" s="12">
        <v>0.201</v>
      </c>
      <c r="K85" s="12">
        <v>0.24</v>
      </c>
      <c r="M85" s="13">
        <f t="shared" si="2"/>
        <v>0.441</v>
      </c>
    </row>
    <row r="86" spans="1:13" ht="12.75" customHeight="1">
      <c r="A86" s="2" t="s">
        <v>665</v>
      </c>
      <c r="B86" s="2" t="s">
        <v>666</v>
      </c>
      <c r="C86" s="2" t="s">
        <v>63</v>
      </c>
      <c r="D86" s="3" t="s">
        <v>64</v>
      </c>
      <c r="E86" s="3" t="s">
        <v>667</v>
      </c>
      <c r="F86" s="3"/>
      <c r="G86" s="3" t="s">
        <v>668</v>
      </c>
      <c r="H86" s="3"/>
      <c r="I86" s="2" t="s">
        <v>15</v>
      </c>
      <c r="J86" s="12">
        <v>0.284</v>
      </c>
      <c r="K86" s="12">
        <v>0.12</v>
      </c>
      <c r="M86" s="13">
        <f t="shared" si="2"/>
        <v>0.40399999999999997</v>
      </c>
    </row>
    <row r="87" spans="1:13" ht="12.75">
      <c r="A87" s="2" t="s">
        <v>216</v>
      </c>
      <c r="B87" s="2" t="s">
        <v>217</v>
      </c>
      <c r="C87" s="2" t="s">
        <v>218</v>
      </c>
      <c r="D87" s="3" t="s">
        <v>219</v>
      </c>
      <c r="E87" s="3" t="s">
        <v>220</v>
      </c>
      <c r="F87" s="3"/>
      <c r="G87" s="3" t="s">
        <v>221</v>
      </c>
      <c r="H87" s="3"/>
      <c r="I87" s="2" t="s">
        <v>15</v>
      </c>
      <c r="J87" s="12">
        <v>0.327</v>
      </c>
      <c r="K87" s="12">
        <v>0.04</v>
      </c>
      <c r="M87" s="13">
        <f t="shared" si="2"/>
        <v>0.367</v>
      </c>
    </row>
    <row r="88" spans="1:13" ht="12.75">
      <c r="A88" s="2" t="s">
        <v>482</v>
      </c>
      <c r="B88" s="2" t="s">
        <v>483</v>
      </c>
      <c r="C88" s="2" t="s">
        <v>484</v>
      </c>
      <c r="D88" s="3" t="s">
        <v>387</v>
      </c>
      <c r="E88" s="3" t="s">
        <v>485</v>
      </c>
      <c r="F88" s="3"/>
      <c r="G88" s="3" t="s">
        <v>486</v>
      </c>
      <c r="H88" s="3"/>
      <c r="I88" s="2" t="s">
        <v>15</v>
      </c>
      <c r="J88" s="12">
        <v>0.247</v>
      </c>
      <c r="K88" s="12">
        <v>0.08</v>
      </c>
      <c r="M88" s="13">
        <f t="shared" si="2"/>
        <v>0.327</v>
      </c>
    </row>
    <row r="89" spans="1:13" ht="12.75">
      <c r="A89" s="2" t="s">
        <v>619</v>
      </c>
      <c r="B89" s="2" t="s">
        <v>620</v>
      </c>
      <c r="C89" s="2" t="s">
        <v>142</v>
      </c>
      <c r="D89" s="3" t="s">
        <v>143</v>
      </c>
      <c r="E89" s="3"/>
      <c r="F89" s="3"/>
      <c r="G89" s="3"/>
      <c r="H89" s="3"/>
      <c r="I89" s="2" t="s">
        <v>15</v>
      </c>
      <c r="J89" s="12">
        <v>0.135</v>
      </c>
      <c r="K89" s="12">
        <v>0.08</v>
      </c>
      <c r="M89" s="13">
        <f t="shared" si="2"/>
        <v>0.21500000000000002</v>
      </c>
    </row>
    <row r="90" spans="1:13" ht="12.75">
      <c r="A90" s="2" t="s">
        <v>9</v>
      </c>
      <c r="B90" s="2" t="s">
        <v>10</v>
      </c>
      <c r="C90" s="2" t="s">
        <v>11</v>
      </c>
      <c r="D90" s="3" t="s">
        <v>12</v>
      </c>
      <c r="E90" s="3" t="s">
        <v>13</v>
      </c>
      <c r="F90" s="3"/>
      <c r="G90" s="3" t="s">
        <v>14</v>
      </c>
      <c r="H90" s="3"/>
      <c r="I90" s="2" t="s">
        <v>15</v>
      </c>
      <c r="J90" s="12">
        <v>0</v>
      </c>
      <c r="K90" s="12">
        <v>0</v>
      </c>
      <c r="L90" s="7">
        <f>SUM(J90:K90)</f>
        <v>0</v>
      </c>
      <c r="M90" s="13">
        <f>SUM(L90)</f>
        <v>0</v>
      </c>
    </row>
    <row r="91" spans="1:13" ht="12.75">
      <c r="A91" s="2" t="s">
        <v>16</v>
      </c>
      <c r="B91" s="2" t="s">
        <v>17</v>
      </c>
      <c r="C91" s="2" t="s">
        <v>18</v>
      </c>
      <c r="D91" s="3" t="s">
        <v>19</v>
      </c>
      <c r="E91" s="3"/>
      <c r="F91" s="3"/>
      <c r="G91" s="3"/>
      <c r="H91" s="3"/>
      <c r="I91" s="2" t="s">
        <v>15</v>
      </c>
      <c r="J91" s="12">
        <v>0</v>
      </c>
      <c r="K91" s="12">
        <v>0</v>
      </c>
      <c r="M91" s="13">
        <f aca="true" t="shared" si="3" ref="M91:M122">SUM(J91:L91)</f>
        <v>0</v>
      </c>
    </row>
    <row r="92" spans="1:13" ht="12.75">
      <c r="A92" s="2" t="s">
        <v>20</v>
      </c>
      <c r="B92" s="2" t="s">
        <v>21</v>
      </c>
      <c r="C92" s="2" t="s">
        <v>18</v>
      </c>
      <c r="D92" s="3" t="s">
        <v>19</v>
      </c>
      <c r="E92" s="3" t="s">
        <v>22</v>
      </c>
      <c r="F92" s="3"/>
      <c r="G92" s="3" t="s">
        <v>23</v>
      </c>
      <c r="H92" s="3"/>
      <c r="I92" s="2" t="s">
        <v>15</v>
      </c>
      <c r="J92" s="12">
        <v>0</v>
      </c>
      <c r="K92" s="12">
        <v>0</v>
      </c>
      <c r="M92" s="13">
        <f t="shared" si="3"/>
        <v>0</v>
      </c>
    </row>
    <row r="93" spans="1:13" ht="12.75">
      <c r="A93" s="2" t="s">
        <v>37</v>
      </c>
      <c r="B93" s="2" t="s">
        <v>38</v>
      </c>
      <c r="C93" s="2" t="s">
        <v>39</v>
      </c>
      <c r="D93" s="3" t="s">
        <v>40</v>
      </c>
      <c r="E93" s="3" t="s">
        <v>41</v>
      </c>
      <c r="F93" s="3"/>
      <c r="G93" s="3" t="s">
        <v>42</v>
      </c>
      <c r="H93" s="3"/>
      <c r="I93" s="2" t="s">
        <v>15</v>
      </c>
      <c r="J93" s="12">
        <v>0</v>
      </c>
      <c r="K93" s="12">
        <v>0</v>
      </c>
      <c r="M93" s="13">
        <f t="shared" si="3"/>
        <v>0</v>
      </c>
    </row>
    <row r="94" spans="1:13" ht="12.75">
      <c r="A94" s="2" t="s">
        <v>61</v>
      </c>
      <c r="B94" s="2" t="s">
        <v>62</v>
      </c>
      <c r="C94" s="2" t="s">
        <v>63</v>
      </c>
      <c r="D94" s="3" t="s">
        <v>64</v>
      </c>
      <c r="E94" s="3" t="s">
        <v>65</v>
      </c>
      <c r="F94" s="3"/>
      <c r="G94" s="3" t="s">
        <v>66</v>
      </c>
      <c r="H94" s="3"/>
      <c r="I94" s="2" t="s">
        <v>15</v>
      </c>
      <c r="J94" s="12">
        <v>0</v>
      </c>
      <c r="K94" s="12">
        <v>0</v>
      </c>
      <c r="M94" s="13">
        <f t="shared" si="3"/>
        <v>0</v>
      </c>
    </row>
    <row r="95" spans="1:13" ht="12.75">
      <c r="A95" s="2" t="s">
        <v>77</v>
      </c>
      <c r="B95" s="2" t="s">
        <v>78</v>
      </c>
      <c r="C95" s="2" t="s">
        <v>79</v>
      </c>
      <c r="D95" s="3" t="s">
        <v>80</v>
      </c>
      <c r="E95" s="3"/>
      <c r="F95" s="3"/>
      <c r="G95" s="3"/>
      <c r="H95" s="3"/>
      <c r="I95" s="2" t="s">
        <v>15</v>
      </c>
      <c r="J95" s="12">
        <v>0</v>
      </c>
      <c r="K95" s="12">
        <v>0</v>
      </c>
      <c r="M95" s="13">
        <f t="shared" si="3"/>
        <v>0</v>
      </c>
    </row>
    <row r="96" spans="1:13" ht="25.5">
      <c r="A96" s="2" t="s">
        <v>81</v>
      </c>
      <c r="B96" s="2" t="s">
        <v>82</v>
      </c>
      <c r="C96" s="2" t="s">
        <v>83</v>
      </c>
      <c r="D96" s="3" t="s">
        <v>84</v>
      </c>
      <c r="E96" s="3" t="s">
        <v>85</v>
      </c>
      <c r="F96" s="3"/>
      <c r="G96" s="3" t="s">
        <v>86</v>
      </c>
      <c r="H96" s="3"/>
      <c r="I96" s="2" t="s">
        <v>15</v>
      </c>
      <c r="J96" s="12">
        <v>0</v>
      </c>
      <c r="K96" s="12">
        <v>0</v>
      </c>
      <c r="M96" s="13">
        <f t="shared" si="3"/>
        <v>0</v>
      </c>
    </row>
    <row r="97" spans="1:13" ht="38.25">
      <c r="A97" s="2" t="s">
        <v>101</v>
      </c>
      <c r="B97" s="2" t="s">
        <v>102</v>
      </c>
      <c r="C97" s="2" t="s">
        <v>103</v>
      </c>
      <c r="D97" s="3" t="s">
        <v>104</v>
      </c>
      <c r="E97" s="3" t="s">
        <v>105</v>
      </c>
      <c r="F97" s="3" t="s">
        <v>106</v>
      </c>
      <c r="G97" s="3" t="s">
        <v>107</v>
      </c>
      <c r="H97" s="3" t="s">
        <v>54</v>
      </c>
      <c r="I97" s="2" t="s">
        <v>15</v>
      </c>
      <c r="J97" s="12">
        <v>0</v>
      </c>
      <c r="K97" s="12">
        <v>0</v>
      </c>
      <c r="M97" s="13">
        <f t="shared" si="3"/>
        <v>0</v>
      </c>
    </row>
    <row r="98" spans="1:13" ht="12.75">
      <c r="A98" s="2" t="s">
        <v>108</v>
      </c>
      <c r="B98" s="2" t="s">
        <v>109</v>
      </c>
      <c r="C98" s="2" t="s">
        <v>110</v>
      </c>
      <c r="D98" s="3" t="s">
        <v>111</v>
      </c>
      <c r="E98" s="3" t="s">
        <v>112</v>
      </c>
      <c r="F98" s="3"/>
      <c r="G98" s="3" t="s">
        <v>113</v>
      </c>
      <c r="H98" s="3"/>
      <c r="I98" s="2" t="s">
        <v>15</v>
      </c>
      <c r="J98" s="12">
        <v>0</v>
      </c>
      <c r="K98" s="12">
        <v>0</v>
      </c>
      <c r="M98" s="13">
        <f t="shared" si="3"/>
        <v>0</v>
      </c>
    </row>
    <row r="99" spans="1:13" ht="25.5">
      <c r="A99" s="2" t="s">
        <v>126</v>
      </c>
      <c r="B99" s="2" t="s">
        <v>127</v>
      </c>
      <c r="C99" s="2" t="s">
        <v>128</v>
      </c>
      <c r="D99" s="3" t="s">
        <v>129</v>
      </c>
      <c r="E99" s="3" t="s">
        <v>130</v>
      </c>
      <c r="F99" s="3"/>
      <c r="G99" s="3" t="s">
        <v>131</v>
      </c>
      <c r="H99" s="3"/>
      <c r="I99" s="2" t="s">
        <v>15</v>
      </c>
      <c r="J99" s="12">
        <v>0</v>
      </c>
      <c r="K99" s="12">
        <v>0</v>
      </c>
      <c r="M99" s="13">
        <f t="shared" si="3"/>
        <v>0</v>
      </c>
    </row>
    <row r="100" spans="1:13" ht="12.75">
      <c r="A100" s="2" t="s">
        <v>138</v>
      </c>
      <c r="B100" s="2" t="s">
        <v>139</v>
      </c>
      <c r="C100" s="2" t="s">
        <v>32</v>
      </c>
      <c r="D100" s="3" t="s">
        <v>33</v>
      </c>
      <c r="E100" s="3"/>
      <c r="F100" s="3"/>
      <c r="G100" s="3"/>
      <c r="H100" s="3"/>
      <c r="I100" s="2" t="s">
        <v>15</v>
      </c>
      <c r="J100" s="12">
        <v>0</v>
      </c>
      <c r="K100" s="12">
        <v>0</v>
      </c>
      <c r="M100" s="13">
        <f t="shared" si="3"/>
        <v>0</v>
      </c>
    </row>
    <row r="101" spans="1:13" ht="12.75">
      <c r="A101" s="2" t="s">
        <v>158</v>
      </c>
      <c r="B101" s="2" t="s">
        <v>159</v>
      </c>
      <c r="C101" s="2" t="s">
        <v>160</v>
      </c>
      <c r="D101" s="3" t="s">
        <v>161</v>
      </c>
      <c r="E101" s="3" t="s">
        <v>162</v>
      </c>
      <c r="F101" s="3" t="s">
        <v>54</v>
      </c>
      <c r="G101" s="3" t="s">
        <v>163</v>
      </c>
      <c r="H101" s="3" t="s">
        <v>54</v>
      </c>
      <c r="I101" s="2" t="s">
        <v>15</v>
      </c>
      <c r="J101" s="12">
        <v>0</v>
      </c>
      <c r="K101" s="12">
        <v>0</v>
      </c>
      <c r="M101" s="13">
        <f t="shared" si="3"/>
        <v>0</v>
      </c>
    </row>
    <row r="102" spans="1:13" ht="12.75">
      <c r="A102" s="2" t="s">
        <v>170</v>
      </c>
      <c r="B102" s="2" t="s">
        <v>171</v>
      </c>
      <c r="C102" s="2" t="s">
        <v>172</v>
      </c>
      <c r="D102" s="3" t="s">
        <v>173</v>
      </c>
      <c r="E102" s="3" t="s">
        <v>174</v>
      </c>
      <c r="F102" s="3"/>
      <c r="G102" s="3" t="s">
        <v>175</v>
      </c>
      <c r="H102" s="3"/>
      <c r="I102" s="2" t="s">
        <v>15</v>
      </c>
      <c r="J102" s="12">
        <v>0</v>
      </c>
      <c r="K102" s="12">
        <v>0</v>
      </c>
      <c r="M102" s="13">
        <f t="shared" si="3"/>
        <v>0</v>
      </c>
    </row>
    <row r="103" spans="1:13" ht="12.75">
      <c r="A103" s="2" t="s">
        <v>176</v>
      </c>
      <c r="B103" s="2" t="s">
        <v>177</v>
      </c>
      <c r="C103" s="2" t="s">
        <v>178</v>
      </c>
      <c r="D103" s="3" t="s">
        <v>179</v>
      </c>
      <c r="E103" s="3" t="s">
        <v>180</v>
      </c>
      <c r="F103" s="3"/>
      <c r="G103" s="3" t="s">
        <v>181</v>
      </c>
      <c r="H103" s="3"/>
      <c r="I103" s="2" t="s">
        <v>15</v>
      </c>
      <c r="J103" s="12">
        <v>0</v>
      </c>
      <c r="K103" s="12">
        <v>0</v>
      </c>
      <c r="M103" s="13">
        <f t="shared" si="3"/>
        <v>0</v>
      </c>
    </row>
    <row r="104" spans="1:13" ht="12.75">
      <c r="A104" s="2" t="s">
        <v>182</v>
      </c>
      <c r="B104" s="2" t="s">
        <v>183</v>
      </c>
      <c r="C104" s="2" t="s">
        <v>63</v>
      </c>
      <c r="D104" s="3" t="s">
        <v>64</v>
      </c>
      <c r="E104" s="3"/>
      <c r="F104" s="3"/>
      <c r="G104" s="3"/>
      <c r="H104" s="3"/>
      <c r="I104" s="2" t="s">
        <v>15</v>
      </c>
      <c r="J104" s="12">
        <v>0</v>
      </c>
      <c r="K104" s="12">
        <v>0</v>
      </c>
      <c r="M104" s="13">
        <f t="shared" si="3"/>
        <v>0</v>
      </c>
    </row>
    <row r="105" spans="1:13" ht="25.5">
      <c r="A105" s="2" t="s">
        <v>189</v>
      </c>
      <c r="B105" s="2" t="s">
        <v>190</v>
      </c>
      <c r="C105" s="2" t="s">
        <v>191</v>
      </c>
      <c r="D105" s="3" t="s">
        <v>192</v>
      </c>
      <c r="E105" s="3" t="s">
        <v>193</v>
      </c>
      <c r="F105" s="3"/>
      <c r="G105" s="3" t="s">
        <v>194</v>
      </c>
      <c r="H105" s="3"/>
      <c r="I105" s="2" t="s">
        <v>15</v>
      </c>
      <c r="J105" s="12">
        <v>0</v>
      </c>
      <c r="K105" s="12">
        <v>0</v>
      </c>
      <c r="M105" s="13">
        <f t="shared" si="3"/>
        <v>0</v>
      </c>
    </row>
    <row r="106" spans="1:13" ht="12.75">
      <c r="A106" s="2" t="s">
        <v>207</v>
      </c>
      <c r="B106" s="2" t="s">
        <v>208</v>
      </c>
      <c r="C106" s="2" t="s">
        <v>142</v>
      </c>
      <c r="D106" s="3" t="s">
        <v>143</v>
      </c>
      <c r="E106" s="3" t="s">
        <v>209</v>
      </c>
      <c r="F106" s="3"/>
      <c r="G106" s="3" t="s">
        <v>210</v>
      </c>
      <c r="H106" s="3"/>
      <c r="I106" s="2" t="s">
        <v>15</v>
      </c>
      <c r="J106" s="12">
        <v>0</v>
      </c>
      <c r="K106" s="12">
        <v>0</v>
      </c>
      <c r="M106" s="13">
        <f t="shared" si="3"/>
        <v>0</v>
      </c>
    </row>
    <row r="107" spans="1:13" ht="12.75">
      <c r="A107" s="2" t="s">
        <v>211</v>
      </c>
      <c r="B107" s="2" t="s">
        <v>212</v>
      </c>
      <c r="C107" s="2" t="s">
        <v>213</v>
      </c>
      <c r="D107" s="3" t="s">
        <v>12</v>
      </c>
      <c r="E107" s="3" t="s">
        <v>214</v>
      </c>
      <c r="F107" s="3"/>
      <c r="G107" s="3" t="s">
        <v>215</v>
      </c>
      <c r="H107" s="3"/>
      <c r="I107" s="2" t="s">
        <v>15</v>
      </c>
      <c r="J107" s="12">
        <v>0</v>
      </c>
      <c r="K107" s="12">
        <v>0</v>
      </c>
      <c r="M107" s="13">
        <f t="shared" si="3"/>
        <v>0</v>
      </c>
    </row>
    <row r="108" spans="1:13" ht="12.75">
      <c r="A108" s="2" t="s">
        <v>222</v>
      </c>
      <c r="B108" s="2" t="s">
        <v>223</v>
      </c>
      <c r="C108" s="2" t="s">
        <v>224</v>
      </c>
      <c r="D108" s="3" t="s">
        <v>225</v>
      </c>
      <c r="E108" s="3" t="s">
        <v>226</v>
      </c>
      <c r="F108" s="3"/>
      <c r="G108" s="3" t="s">
        <v>227</v>
      </c>
      <c r="H108" s="3"/>
      <c r="I108" s="2" t="s">
        <v>15</v>
      </c>
      <c r="J108" s="12">
        <v>0</v>
      </c>
      <c r="K108" s="12">
        <v>0</v>
      </c>
      <c r="M108" s="13">
        <f t="shared" si="3"/>
        <v>0</v>
      </c>
    </row>
    <row r="109" spans="1:13" ht="12.75">
      <c r="A109" s="2" t="s">
        <v>236</v>
      </c>
      <c r="B109" s="2" t="s">
        <v>237</v>
      </c>
      <c r="C109" s="2" t="s">
        <v>238</v>
      </c>
      <c r="D109" s="3" t="s">
        <v>239</v>
      </c>
      <c r="E109" s="3" t="s">
        <v>240</v>
      </c>
      <c r="F109" s="3"/>
      <c r="G109" s="3" t="s">
        <v>241</v>
      </c>
      <c r="H109" s="3"/>
      <c r="I109" s="2" t="s">
        <v>15</v>
      </c>
      <c r="J109" s="12">
        <v>0</v>
      </c>
      <c r="K109" s="12">
        <v>0</v>
      </c>
      <c r="M109" s="13">
        <f t="shared" si="3"/>
        <v>0</v>
      </c>
    </row>
    <row r="110" spans="1:13" ht="12.75">
      <c r="A110" s="2" t="s">
        <v>248</v>
      </c>
      <c r="B110" s="2" t="s">
        <v>249</v>
      </c>
      <c r="C110" s="2" t="s">
        <v>250</v>
      </c>
      <c r="D110" s="3" t="s">
        <v>251</v>
      </c>
      <c r="E110" s="3" t="s">
        <v>252</v>
      </c>
      <c r="F110" s="3"/>
      <c r="G110" s="3" t="s">
        <v>253</v>
      </c>
      <c r="H110" s="3"/>
      <c r="I110" s="2" t="s">
        <v>15</v>
      </c>
      <c r="J110" s="12">
        <v>0</v>
      </c>
      <c r="K110" s="12">
        <v>0</v>
      </c>
      <c r="M110" s="13">
        <f t="shared" si="3"/>
        <v>0</v>
      </c>
    </row>
    <row r="111" spans="1:13" ht="12.75">
      <c r="A111" s="2" t="s">
        <v>266</v>
      </c>
      <c r="B111" s="2" t="s">
        <v>267</v>
      </c>
      <c r="C111" s="2" t="s">
        <v>268</v>
      </c>
      <c r="D111" s="3" t="s">
        <v>269</v>
      </c>
      <c r="E111" s="3"/>
      <c r="F111" s="3"/>
      <c r="G111" s="3"/>
      <c r="H111" s="3"/>
      <c r="I111" s="2" t="s">
        <v>15</v>
      </c>
      <c r="J111" s="12">
        <v>0</v>
      </c>
      <c r="K111" s="12">
        <v>0</v>
      </c>
      <c r="M111" s="13">
        <f t="shared" si="3"/>
        <v>0</v>
      </c>
    </row>
    <row r="112" spans="1:13" ht="25.5">
      <c r="A112" s="2" t="s">
        <v>277</v>
      </c>
      <c r="B112" s="2" t="s">
        <v>278</v>
      </c>
      <c r="C112" s="2" t="s">
        <v>279</v>
      </c>
      <c r="D112" s="3" t="s">
        <v>280</v>
      </c>
      <c r="E112" s="3" t="s">
        <v>281</v>
      </c>
      <c r="F112" s="3"/>
      <c r="G112" s="3" t="s">
        <v>282</v>
      </c>
      <c r="H112" s="3"/>
      <c r="I112" s="2" t="s">
        <v>15</v>
      </c>
      <c r="J112" s="12">
        <v>0</v>
      </c>
      <c r="K112" s="12">
        <v>0</v>
      </c>
      <c r="M112" s="13">
        <f t="shared" si="3"/>
        <v>0</v>
      </c>
    </row>
    <row r="113" spans="1:13" ht="25.5">
      <c r="A113" s="2" t="s">
        <v>283</v>
      </c>
      <c r="B113" s="2" t="s">
        <v>284</v>
      </c>
      <c r="C113" s="2" t="s">
        <v>285</v>
      </c>
      <c r="D113" s="3" t="s">
        <v>286</v>
      </c>
      <c r="E113" s="3" t="s">
        <v>287</v>
      </c>
      <c r="F113" s="3"/>
      <c r="G113" s="3"/>
      <c r="H113" s="3" t="s">
        <v>288</v>
      </c>
      <c r="I113" s="2" t="s">
        <v>15</v>
      </c>
      <c r="J113" s="12">
        <v>0</v>
      </c>
      <c r="K113" s="12">
        <v>0</v>
      </c>
      <c r="M113" s="13">
        <f t="shared" si="3"/>
        <v>0</v>
      </c>
    </row>
    <row r="114" spans="1:13" ht="12.75">
      <c r="A114" s="2" t="s">
        <v>295</v>
      </c>
      <c r="B114" s="2" t="s">
        <v>296</v>
      </c>
      <c r="C114" s="2" t="s">
        <v>297</v>
      </c>
      <c r="D114" s="3" t="s">
        <v>298</v>
      </c>
      <c r="E114" s="3" t="s">
        <v>299</v>
      </c>
      <c r="F114" s="3"/>
      <c r="G114" s="3" t="s">
        <v>300</v>
      </c>
      <c r="H114" s="3"/>
      <c r="I114" s="2" t="s">
        <v>15</v>
      </c>
      <c r="J114" s="12">
        <v>0</v>
      </c>
      <c r="K114" s="12">
        <v>0</v>
      </c>
      <c r="M114" s="13">
        <f t="shared" si="3"/>
        <v>0</v>
      </c>
    </row>
    <row r="115" spans="1:13" ht="12.75">
      <c r="A115" s="2" t="s">
        <v>301</v>
      </c>
      <c r="B115" s="2" t="s">
        <v>302</v>
      </c>
      <c r="C115" s="2" t="s">
        <v>250</v>
      </c>
      <c r="D115" s="3" t="s">
        <v>251</v>
      </c>
      <c r="E115" s="3" t="s">
        <v>303</v>
      </c>
      <c r="F115" s="3" t="s">
        <v>54</v>
      </c>
      <c r="G115" s="3" t="s">
        <v>304</v>
      </c>
      <c r="H115" s="3" t="s">
        <v>54</v>
      </c>
      <c r="I115" s="2" t="s">
        <v>15</v>
      </c>
      <c r="J115" s="12">
        <v>0</v>
      </c>
      <c r="K115" s="12">
        <v>0</v>
      </c>
      <c r="M115" s="13">
        <f t="shared" si="3"/>
        <v>0</v>
      </c>
    </row>
    <row r="116" spans="1:13" ht="25.5">
      <c r="A116" s="2" t="s">
        <v>305</v>
      </c>
      <c r="B116" s="2" t="s">
        <v>306</v>
      </c>
      <c r="C116" s="2" t="s">
        <v>203</v>
      </c>
      <c r="D116" s="3" t="s">
        <v>204</v>
      </c>
      <c r="E116" s="3" t="s">
        <v>307</v>
      </c>
      <c r="F116" s="3" t="s">
        <v>308</v>
      </c>
      <c r="G116" s="3" t="s">
        <v>309</v>
      </c>
      <c r="H116" s="3"/>
      <c r="I116" s="2" t="s">
        <v>15</v>
      </c>
      <c r="J116" s="12">
        <v>0</v>
      </c>
      <c r="K116" s="12">
        <v>0</v>
      </c>
      <c r="M116" s="13">
        <f t="shared" si="3"/>
        <v>0</v>
      </c>
    </row>
    <row r="117" spans="1:13" ht="25.5">
      <c r="A117" s="2" t="s">
        <v>310</v>
      </c>
      <c r="B117" s="2" t="s">
        <v>311</v>
      </c>
      <c r="C117" s="2" t="s">
        <v>312</v>
      </c>
      <c r="D117" s="3" t="s">
        <v>313</v>
      </c>
      <c r="E117" s="3" t="s">
        <v>314</v>
      </c>
      <c r="F117" s="3"/>
      <c r="G117" s="3" t="s">
        <v>315</v>
      </c>
      <c r="H117" s="3"/>
      <c r="I117" s="2" t="s">
        <v>15</v>
      </c>
      <c r="J117" s="12">
        <v>0</v>
      </c>
      <c r="K117" s="12">
        <v>0</v>
      </c>
      <c r="M117" s="13">
        <f t="shared" si="3"/>
        <v>0</v>
      </c>
    </row>
    <row r="118" spans="1:13" ht="12.75">
      <c r="A118" s="2" t="s">
        <v>316</v>
      </c>
      <c r="B118" s="2" t="s">
        <v>317</v>
      </c>
      <c r="C118" s="2" t="s">
        <v>318</v>
      </c>
      <c r="D118" s="3" t="s">
        <v>319</v>
      </c>
      <c r="E118" s="3" t="s">
        <v>320</v>
      </c>
      <c r="F118" s="3" t="s">
        <v>54</v>
      </c>
      <c r="G118" s="3" t="s">
        <v>321</v>
      </c>
      <c r="H118" s="3" t="s">
        <v>54</v>
      </c>
      <c r="I118" s="2" t="s">
        <v>15</v>
      </c>
      <c r="J118" s="12">
        <v>0</v>
      </c>
      <c r="K118" s="12">
        <v>0</v>
      </c>
      <c r="M118" s="13">
        <f t="shared" si="3"/>
        <v>0</v>
      </c>
    </row>
    <row r="119" spans="1:13" ht="25.5">
      <c r="A119" s="2" t="s">
        <v>334</v>
      </c>
      <c r="B119" s="2" t="s">
        <v>335</v>
      </c>
      <c r="C119" s="2" t="s">
        <v>142</v>
      </c>
      <c r="D119" s="3" t="s">
        <v>143</v>
      </c>
      <c r="E119" s="3" t="s">
        <v>336</v>
      </c>
      <c r="F119" s="3"/>
      <c r="G119" s="3" t="s">
        <v>337</v>
      </c>
      <c r="H119" s="3"/>
      <c r="I119" s="2" t="s">
        <v>15</v>
      </c>
      <c r="J119" s="12">
        <v>0</v>
      </c>
      <c r="K119" s="12">
        <v>0</v>
      </c>
      <c r="M119" s="13">
        <f t="shared" si="3"/>
        <v>0</v>
      </c>
    </row>
    <row r="120" spans="1:13" ht="12.75">
      <c r="A120" s="2" t="s">
        <v>338</v>
      </c>
      <c r="B120" s="2" t="s">
        <v>339</v>
      </c>
      <c r="C120" s="2" t="s">
        <v>339</v>
      </c>
      <c r="D120" s="3" t="s">
        <v>340</v>
      </c>
      <c r="E120" s="3" t="s">
        <v>341</v>
      </c>
      <c r="F120" s="3" t="s">
        <v>54</v>
      </c>
      <c r="G120" s="3" t="s">
        <v>342</v>
      </c>
      <c r="H120" s="3" t="s">
        <v>54</v>
      </c>
      <c r="I120" s="2" t="s">
        <v>15</v>
      </c>
      <c r="J120" s="12">
        <v>0</v>
      </c>
      <c r="K120" s="12">
        <v>0</v>
      </c>
      <c r="M120" s="13">
        <f t="shared" si="3"/>
        <v>0</v>
      </c>
    </row>
    <row r="121" spans="1:13" ht="25.5">
      <c r="A121" s="2" t="s">
        <v>360</v>
      </c>
      <c r="B121" s="2" t="s">
        <v>361</v>
      </c>
      <c r="C121" s="2" t="s">
        <v>362</v>
      </c>
      <c r="D121" s="3" t="s">
        <v>363</v>
      </c>
      <c r="E121" s="3" t="s">
        <v>364</v>
      </c>
      <c r="F121" s="3"/>
      <c r="G121" s="3" t="s">
        <v>365</v>
      </c>
      <c r="H121" s="3"/>
      <c r="I121" s="2" t="s">
        <v>15</v>
      </c>
      <c r="J121" s="12">
        <v>0</v>
      </c>
      <c r="K121" s="12">
        <v>0</v>
      </c>
      <c r="M121" s="13">
        <f t="shared" si="3"/>
        <v>0</v>
      </c>
    </row>
    <row r="122" spans="1:13" ht="12.75">
      <c r="A122" s="2" t="s">
        <v>372</v>
      </c>
      <c r="B122" s="2" t="s">
        <v>373</v>
      </c>
      <c r="C122" s="2" t="s">
        <v>374</v>
      </c>
      <c r="D122" s="3" t="s">
        <v>375</v>
      </c>
      <c r="E122" s="3" t="s">
        <v>376</v>
      </c>
      <c r="F122" s="3"/>
      <c r="G122" s="3" t="s">
        <v>377</v>
      </c>
      <c r="H122" s="3"/>
      <c r="I122" s="2" t="s">
        <v>15</v>
      </c>
      <c r="J122" s="12">
        <v>0</v>
      </c>
      <c r="K122" s="12">
        <v>0</v>
      </c>
      <c r="M122" s="13">
        <f t="shared" si="3"/>
        <v>0</v>
      </c>
    </row>
    <row r="123" spans="1:13" ht="12.75">
      <c r="A123" s="2" t="s">
        <v>396</v>
      </c>
      <c r="B123" s="2" t="s">
        <v>397</v>
      </c>
      <c r="C123" s="2" t="s">
        <v>398</v>
      </c>
      <c r="D123" s="3" t="s">
        <v>233</v>
      </c>
      <c r="E123" s="3" t="s">
        <v>399</v>
      </c>
      <c r="F123" s="3"/>
      <c r="G123" s="3" t="s">
        <v>400</v>
      </c>
      <c r="H123" s="3"/>
      <c r="I123" s="2" t="s">
        <v>15</v>
      </c>
      <c r="J123" s="12">
        <v>0</v>
      </c>
      <c r="K123" s="12">
        <v>0</v>
      </c>
      <c r="M123" s="13">
        <f aca="true" t="shared" si="4" ref="M123:M154">SUM(J123:L123)</f>
        <v>0</v>
      </c>
    </row>
    <row r="124" spans="1:13" ht="12.75">
      <c r="A124" s="2" t="s">
        <v>411</v>
      </c>
      <c r="B124" s="2" t="s">
        <v>412</v>
      </c>
      <c r="C124" s="2" t="s">
        <v>413</v>
      </c>
      <c r="D124" s="3" t="s">
        <v>148</v>
      </c>
      <c r="E124" s="3" t="s">
        <v>414</v>
      </c>
      <c r="F124" s="3"/>
      <c r="G124" s="3"/>
      <c r="H124" s="3" t="s">
        <v>415</v>
      </c>
      <c r="I124" s="2" t="s">
        <v>15</v>
      </c>
      <c r="J124" s="12">
        <v>0</v>
      </c>
      <c r="K124" s="12">
        <v>0</v>
      </c>
      <c r="M124" s="13">
        <f t="shared" si="4"/>
        <v>0</v>
      </c>
    </row>
    <row r="125" spans="1:13" ht="12.75">
      <c r="A125" s="2" t="s">
        <v>416</v>
      </c>
      <c r="B125" s="2" t="s">
        <v>417</v>
      </c>
      <c r="C125" s="2" t="s">
        <v>250</v>
      </c>
      <c r="D125" s="3" t="s">
        <v>251</v>
      </c>
      <c r="E125" s="3" t="s">
        <v>418</v>
      </c>
      <c r="F125" s="3" t="s">
        <v>54</v>
      </c>
      <c r="G125" s="3" t="s">
        <v>419</v>
      </c>
      <c r="H125" s="3" t="s">
        <v>54</v>
      </c>
      <c r="I125" s="2" t="s">
        <v>15</v>
      </c>
      <c r="J125" s="12">
        <v>0</v>
      </c>
      <c r="K125" s="12">
        <v>0</v>
      </c>
      <c r="M125" s="13">
        <f t="shared" si="4"/>
        <v>0</v>
      </c>
    </row>
    <row r="126" spans="1:13" ht="25.5">
      <c r="A126" s="2" t="s">
        <v>420</v>
      </c>
      <c r="B126" s="2" t="s">
        <v>421</v>
      </c>
      <c r="C126" s="2" t="s">
        <v>291</v>
      </c>
      <c r="D126" s="3" t="s">
        <v>292</v>
      </c>
      <c r="E126" s="3" t="s">
        <v>422</v>
      </c>
      <c r="F126" s="3"/>
      <c r="G126" s="3" t="s">
        <v>423</v>
      </c>
      <c r="H126" s="3"/>
      <c r="I126" s="2" t="s">
        <v>15</v>
      </c>
      <c r="J126" s="12">
        <v>0</v>
      </c>
      <c r="K126" s="12">
        <v>0</v>
      </c>
      <c r="M126" s="13">
        <f t="shared" si="4"/>
        <v>0</v>
      </c>
    </row>
    <row r="127" spans="1:13" ht="12.75">
      <c r="A127" s="2" t="s">
        <v>429</v>
      </c>
      <c r="B127" s="2" t="s">
        <v>430</v>
      </c>
      <c r="C127" s="2" t="s">
        <v>430</v>
      </c>
      <c r="D127" s="3" t="s">
        <v>286</v>
      </c>
      <c r="E127" s="3" t="s">
        <v>431</v>
      </c>
      <c r="F127" s="3"/>
      <c r="G127" s="3" t="s">
        <v>432</v>
      </c>
      <c r="H127" s="3"/>
      <c r="I127" s="2" t="s">
        <v>15</v>
      </c>
      <c r="J127" s="12">
        <v>0</v>
      </c>
      <c r="K127" s="12">
        <v>0</v>
      </c>
      <c r="M127" s="13">
        <f t="shared" si="4"/>
        <v>0</v>
      </c>
    </row>
    <row r="128" spans="1:13" ht="12.75">
      <c r="A128" s="2" t="s">
        <v>438</v>
      </c>
      <c r="B128" s="2" t="s">
        <v>439</v>
      </c>
      <c r="C128" s="2" t="s">
        <v>439</v>
      </c>
      <c r="D128" s="3" t="s">
        <v>440</v>
      </c>
      <c r="E128" s="3" t="s">
        <v>441</v>
      </c>
      <c r="F128" s="3"/>
      <c r="G128" s="3" t="s">
        <v>442</v>
      </c>
      <c r="H128" s="3"/>
      <c r="I128" s="2" t="s">
        <v>15</v>
      </c>
      <c r="J128" s="12">
        <v>0</v>
      </c>
      <c r="K128" s="12">
        <v>0</v>
      </c>
      <c r="M128" s="13">
        <f t="shared" si="4"/>
        <v>0</v>
      </c>
    </row>
    <row r="129" spans="1:13" ht="25.5">
      <c r="A129" s="2" t="s">
        <v>443</v>
      </c>
      <c r="B129" s="2" t="s">
        <v>444</v>
      </c>
      <c r="C129" s="2" t="s">
        <v>445</v>
      </c>
      <c r="D129" s="3" t="s">
        <v>446</v>
      </c>
      <c r="E129" s="3" t="s">
        <v>447</v>
      </c>
      <c r="F129" s="3"/>
      <c r="G129" s="3" t="s">
        <v>448</v>
      </c>
      <c r="H129" s="3"/>
      <c r="I129" s="2" t="s">
        <v>15</v>
      </c>
      <c r="J129" s="12">
        <v>0</v>
      </c>
      <c r="K129" s="12">
        <v>0</v>
      </c>
      <c r="M129" s="13">
        <f t="shared" si="4"/>
        <v>0</v>
      </c>
    </row>
    <row r="130" spans="1:13" ht="25.5">
      <c r="A130" s="2" t="s">
        <v>464</v>
      </c>
      <c r="B130" s="2" t="s">
        <v>465</v>
      </c>
      <c r="C130" s="2" t="s">
        <v>466</v>
      </c>
      <c r="D130" s="3" t="s">
        <v>239</v>
      </c>
      <c r="E130" s="3" t="s">
        <v>467</v>
      </c>
      <c r="F130" s="3" t="s">
        <v>54</v>
      </c>
      <c r="G130" s="3" t="s">
        <v>468</v>
      </c>
      <c r="H130" s="3" t="s">
        <v>54</v>
      </c>
      <c r="I130" s="2" t="s">
        <v>15</v>
      </c>
      <c r="J130" s="12">
        <v>0</v>
      </c>
      <c r="K130" s="12">
        <v>0</v>
      </c>
      <c r="M130" s="13">
        <f t="shared" si="4"/>
        <v>0</v>
      </c>
    </row>
    <row r="131" spans="1:13" ht="25.5">
      <c r="A131" s="2" t="s">
        <v>469</v>
      </c>
      <c r="B131" s="2" t="s">
        <v>470</v>
      </c>
      <c r="C131" s="2" t="s">
        <v>345</v>
      </c>
      <c r="D131" s="3" t="s">
        <v>346</v>
      </c>
      <c r="E131" s="3" t="s">
        <v>471</v>
      </c>
      <c r="F131" s="3" t="s">
        <v>54</v>
      </c>
      <c r="G131" s="3" t="s">
        <v>472</v>
      </c>
      <c r="H131" s="3" t="s">
        <v>473</v>
      </c>
      <c r="I131" s="2" t="s">
        <v>15</v>
      </c>
      <c r="J131" s="12">
        <v>0</v>
      </c>
      <c r="K131" s="12">
        <v>0</v>
      </c>
      <c r="M131" s="13">
        <f t="shared" si="4"/>
        <v>0</v>
      </c>
    </row>
    <row r="132" spans="1:13" ht="12.75">
      <c r="A132" s="2" t="s">
        <v>480</v>
      </c>
      <c r="B132" s="2" t="s">
        <v>481</v>
      </c>
      <c r="C132" s="2" t="s">
        <v>250</v>
      </c>
      <c r="D132" s="3" t="s">
        <v>251</v>
      </c>
      <c r="E132" s="3"/>
      <c r="F132" s="3"/>
      <c r="G132" s="3"/>
      <c r="H132" s="3"/>
      <c r="I132" s="2" t="s">
        <v>15</v>
      </c>
      <c r="J132" s="12">
        <v>0</v>
      </c>
      <c r="K132" s="12">
        <v>0</v>
      </c>
      <c r="M132" s="13">
        <f t="shared" si="4"/>
        <v>0</v>
      </c>
    </row>
    <row r="133" spans="1:13" ht="25.5">
      <c r="A133" s="2" t="s">
        <v>493</v>
      </c>
      <c r="B133" s="2" t="s">
        <v>494</v>
      </c>
      <c r="C133" s="2" t="s">
        <v>380</v>
      </c>
      <c r="D133" s="3" t="s">
        <v>381</v>
      </c>
      <c r="E133" s="3" t="s">
        <v>495</v>
      </c>
      <c r="F133" s="3"/>
      <c r="G133" s="3" t="s">
        <v>496</v>
      </c>
      <c r="H133" s="3"/>
      <c r="I133" s="2" t="s">
        <v>15</v>
      </c>
      <c r="J133" s="12">
        <v>0</v>
      </c>
      <c r="K133" s="12">
        <v>0</v>
      </c>
      <c r="M133" s="13">
        <f t="shared" si="4"/>
        <v>0</v>
      </c>
    </row>
    <row r="134" spans="1:13" ht="12.75">
      <c r="A134" s="2" t="s">
        <v>501</v>
      </c>
      <c r="B134" s="2" t="s">
        <v>502</v>
      </c>
      <c r="C134" s="2" t="s">
        <v>503</v>
      </c>
      <c r="D134" s="3" t="s">
        <v>46</v>
      </c>
      <c r="E134" s="3" t="s">
        <v>504</v>
      </c>
      <c r="F134" s="3"/>
      <c r="G134" s="3" t="s">
        <v>505</v>
      </c>
      <c r="H134" s="3"/>
      <c r="I134" s="2" t="s">
        <v>15</v>
      </c>
      <c r="J134" s="12">
        <v>0</v>
      </c>
      <c r="K134" s="12">
        <v>0</v>
      </c>
      <c r="M134" s="13">
        <f t="shared" si="4"/>
        <v>0</v>
      </c>
    </row>
    <row r="135" spans="1:13" ht="12.75">
      <c r="A135" s="2" t="s">
        <v>518</v>
      </c>
      <c r="B135" s="2" t="s">
        <v>519</v>
      </c>
      <c r="C135" s="2" t="s">
        <v>520</v>
      </c>
      <c r="D135" s="3" t="s">
        <v>198</v>
      </c>
      <c r="E135" s="3" t="s">
        <v>521</v>
      </c>
      <c r="F135" s="3"/>
      <c r="G135" s="3" t="s">
        <v>522</v>
      </c>
      <c r="H135" s="3"/>
      <c r="I135" s="2" t="s">
        <v>15</v>
      </c>
      <c r="J135" s="12">
        <v>0</v>
      </c>
      <c r="K135" s="12">
        <v>0</v>
      </c>
      <c r="M135" s="13">
        <f t="shared" si="4"/>
        <v>0</v>
      </c>
    </row>
    <row r="136" spans="1:13" ht="12.75">
      <c r="A136" s="2" t="s">
        <v>537</v>
      </c>
      <c r="B136" s="2" t="s">
        <v>538</v>
      </c>
      <c r="C136" s="2" t="s">
        <v>539</v>
      </c>
      <c r="D136" s="3" t="s">
        <v>64</v>
      </c>
      <c r="E136" s="3" t="s">
        <v>540</v>
      </c>
      <c r="F136" s="3" t="s">
        <v>54</v>
      </c>
      <c r="G136" s="3" t="s">
        <v>541</v>
      </c>
      <c r="H136" s="3" t="s">
        <v>54</v>
      </c>
      <c r="I136" s="2" t="s">
        <v>15</v>
      </c>
      <c r="J136" s="12">
        <v>0</v>
      </c>
      <c r="K136" s="12">
        <v>0</v>
      </c>
      <c r="M136" s="13">
        <f t="shared" si="4"/>
        <v>0</v>
      </c>
    </row>
    <row r="137" spans="1:13" ht="12.75">
      <c r="A137" s="2" t="s">
        <v>542</v>
      </c>
      <c r="B137" s="2" t="s">
        <v>543</v>
      </c>
      <c r="C137" s="2" t="s">
        <v>544</v>
      </c>
      <c r="D137" s="3" t="s">
        <v>545</v>
      </c>
      <c r="E137" s="3" t="s">
        <v>546</v>
      </c>
      <c r="F137" s="3"/>
      <c r="G137" s="3" t="s">
        <v>547</v>
      </c>
      <c r="H137" s="3"/>
      <c r="I137" s="2" t="s">
        <v>15</v>
      </c>
      <c r="J137" s="12">
        <v>0</v>
      </c>
      <c r="K137" s="12">
        <v>0</v>
      </c>
      <c r="M137" s="13">
        <f t="shared" si="4"/>
        <v>0</v>
      </c>
    </row>
    <row r="138" spans="1:13" ht="12.75">
      <c r="A138" s="2" t="s">
        <v>577</v>
      </c>
      <c r="B138" s="2" t="s">
        <v>578</v>
      </c>
      <c r="C138" s="2" t="s">
        <v>51</v>
      </c>
      <c r="D138" s="3" t="s">
        <v>52</v>
      </c>
      <c r="E138" s="3" t="s">
        <v>579</v>
      </c>
      <c r="F138" s="3"/>
      <c r="G138" s="3" t="s">
        <v>580</v>
      </c>
      <c r="H138" s="3"/>
      <c r="I138" s="2" t="s">
        <v>15</v>
      </c>
      <c r="J138" s="12">
        <v>0</v>
      </c>
      <c r="K138" s="12">
        <v>0</v>
      </c>
      <c r="M138" s="13">
        <f t="shared" si="4"/>
        <v>0</v>
      </c>
    </row>
    <row r="139" spans="1:13" ht="25.5">
      <c r="A139" s="2" t="s">
        <v>591</v>
      </c>
      <c r="B139" s="2" t="s">
        <v>592</v>
      </c>
      <c r="C139" s="2" t="s">
        <v>63</v>
      </c>
      <c r="D139" s="3" t="s">
        <v>64</v>
      </c>
      <c r="E139" s="3" t="s">
        <v>593</v>
      </c>
      <c r="F139" s="3"/>
      <c r="G139" s="3"/>
      <c r="H139" s="3" t="s">
        <v>594</v>
      </c>
      <c r="I139" s="2" t="s">
        <v>15</v>
      </c>
      <c r="J139" s="12">
        <v>0</v>
      </c>
      <c r="K139" s="12">
        <v>0</v>
      </c>
      <c r="M139" s="13">
        <f t="shared" si="4"/>
        <v>0</v>
      </c>
    </row>
    <row r="140" spans="1:13" ht="12.75">
      <c r="A140" s="2" t="s">
        <v>600</v>
      </c>
      <c r="B140" s="2" t="s">
        <v>601</v>
      </c>
      <c r="C140" s="2" t="s">
        <v>499</v>
      </c>
      <c r="D140" s="3" t="s">
        <v>500</v>
      </c>
      <c r="E140" s="3" t="s">
        <v>602</v>
      </c>
      <c r="F140" s="3"/>
      <c r="G140" s="3"/>
      <c r="H140" s="3" t="s">
        <v>603</v>
      </c>
      <c r="I140" s="2" t="s">
        <v>15</v>
      </c>
      <c r="J140" s="12">
        <v>0</v>
      </c>
      <c r="K140" s="12">
        <v>0</v>
      </c>
      <c r="M140" s="13">
        <f t="shared" si="4"/>
        <v>0</v>
      </c>
    </row>
    <row r="141" spans="1:13" ht="12.75">
      <c r="A141" s="2" t="s">
        <v>604</v>
      </c>
      <c r="B141" s="2" t="s">
        <v>605</v>
      </c>
      <c r="C141" s="2" t="s">
        <v>606</v>
      </c>
      <c r="D141" s="3" t="s">
        <v>607</v>
      </c>
      <c r="E141" s="3" t="s">
        <v>608</v>
      </c>
      <c r="F141" s="3"/>
      <c r="G141" s="3" t="s">
        <v>609</v>
      </c>
      <c r="H141" s="3"/>
      <c r="I141" s="2" t="s">
        <v>15</v>
      </c>
      <c r="J141" s="12">
        <v>0</v>
      </c>
      <c r="K141" s="12">
        <v>0</v>
      </c>
      <c r="M141" s="13">
        <f t="shared" si="4"/>
        <v>0</v>
      </c>
    </row>
    <row r="142" spans="1:13" ht="12.75">
      <c r="A142" s="2" t="s">
        <v>621</v>
      </c>
      <c r="B142" s="2" t="s">
        <v>622</v>
      </c>
      <c r="C142" s="2" t="s">
        <v>51</v>
      </c>
      <c r="D142" s="3" t="s">
        <v>52</v>
      </c>
      <c r="E142" s="3" t="s">
        <v>623</v>
      </c>
      <c r="F142" s="3"/>
      <c r="G142" s="3" t="s">
        <v>624</v>
      </c>
      <c r="H142" s="3"/>
      <c r="I142" s="2" t="s">
        <v>15</v>
      </c>
      <c r="J142" s="12">
        <v>0</v>
      </c>
      <c r="K142" s="12">
        <v>0</v>
      </c>
      <c r="M142" s="13">
        <f t="shared" si="4"/>
        <v>0</v>
      </c>
    </row>
    <row r="143" spans="1:13" ht="12.75">
      <c r="A143" s="2" t="s">
        <v>625</v>
      </c>
      <c r="B143" s="2" t="s">
        <v>626</v>
      </c>
      <c r="C143" s="2" t="s">
        <v>627</v>
      </c>
      <c r="D143" s="3" t="s">
        <v>628</v>
      </c>
      <c r="E143" s="3"/>
      <c r="F143" s="3"/>
      <c r="G143" s="3"/>
      <c r="H143" s="3"/>
      <c r="I143" s="2" t="s">
        <v>15</v>
      </c>
      <c r="J143" s="12">
        <v>0</v>
      </c>
      <c r="K143" s="12">
        <v>0</v>
      </c>
      <c r="M143" s="13">
        <f t="shared" si="4"/>
        <v>0</v>
      </c>
    </row>
    <row r="144" spans="1:13" ht="25.5">
      <c r="A144" s="2" t="s">
        <v>629</v>
      </c>
      <c r="B144" s="2" t="s">
        <v>630</v>
      </c>
      <c r="C144" s="2" t="s">
        <v>631</v>
      </c>
      <c r="D144" s="3" t="s">
        <v>632</v>
      </c>
      <c r="E144" s="3" t="s">
        <v>633</v>
      </c>
      <c r="F144" s="3"/>
      <c r="G144" s="3" t="s">
        <v>634</v>
      </c>
      <c r="H144" s="3"/>
      <c r="I144" s="2" t="s">
        <v>15</v>
      </c>
      <c r="J144" s="12">
        <v>0</v>
      </c>
      <c r="K144" s="12">
        <v>0</v>
      </c>
      <c r="M144" s="13">
        <f t="shared" si="4"/>
        <v>0</v>
      </c>
    </row>
    <row r="145" spans="1:13" ht="12.75">
      <c r="A145" s="2" t="s">
        <v>635</v>
      </c>
      <c r="B145" s="2" t="s">
        <v>636</v>
      </c>
      <c r="C145" s="2" t="s">
        <v>83</v>
      </c>
      <c r="D145" s="3" t="s">
        <v>637</v>
      </c>
      <c r="E145" s="3" t="s">
        <v>638</v>
      </c>
      <c r="F145" s="3" t="s">
        <v>54</v>
      </c>
      <c r="G145" s="3" t="s">
        <v>639</v>
      </c>
      <c r="H145" s="3" t="s">
        <v>54</v>
      </c>
      <c r="I145" s="2" t="s">
        <v>15</v>
      </c>
      <c r="J145" s="12">
        <v>0</v>
      </c>
      <c r="K145" s="12">
        <v>0</v>
      </c>
      <c r="M145" s="13">
        <f t="shared" si="4"/>
        <v>0</v>
      </c>
    </row>
    <row r="146" spans="1:13" ht="12.75">
      <c r="A146" s="2" t="s">
        <v>644</v>
      </c>
      <c r="B146" s="2" t="s">
        <v>645</v>
      </c>
      <c r="C146" s="2" t="s">
        <v>646</v>
      </c>
      <c r="D146" s="3" t="s">
        <v>647</v>
      </c>
      <c r="E146" s="3" t="s">
        <v>648</v>
      </c>
      <c r="F146" s="3"/>
      <c r="G146" s="3" t="s">
        <v>649</v>
      </c>
      <c r="H146" s="3"/>
      <c r="I146" s="2" t="s">
        <v>15</v>
      </c>
      <c r="J146" s="12">
        <v>0</v>
      </c>
      <c r="K146" s="12">
        <v>0</v>
      </c>
      <c r="M146" s="13">
        <f t="shared" si="4"/>
        <v>0</v>
      </c>
    </row>
    <row r="147" spans="1:13" ht="12.75">
      <c r="A147" s="2" t="s">
        <v>650</v>
      </c>
      <c r="B147" s="2" t="s">
        <v>651</v>
      </c>
      <c r="C147" s="2" t="s">
        <v>652</v>
      </c>
      <c r="D147" s="3" t="s">
        <v>653</v>
      </c>
      <c r="E147" s="3" t="s">
        <v>654</v>
      </c>
      <c r="F147" s="3" t="s">
        <v>54</v>
      </c>
      <c r="G147" s="3" t="s">
        <v>655</v>
      </c>
      <c r="H147" s="3" t="s">
        <v>54</v>
      </c>
      <c r="I147" s="2" t="s">
        <v>15</v>
      </c>
      <c r="J147" s="12">
        <v>0</v>
      </c>
      <c r="K147" s="12">
        <v>0</v>
      </c>
      <c r="M147" s="13">
        <f t="shared" si="4"/>
        <v>0</v>
      </c>
    </row>
    <row r="148" spans="1:13" ht="12.75">
      <c r="A148" s="2" t="s">
        <v>656</v>
      </c>
      <c r="B148" s="2" t="s">
        <v>657</v>
      </c>
      <c r="C148" s="2" t="s">
        <v>203</v>
      </c>
      <c r="D148" s="3" t="s">
        <v>204</v>
      </c>
      <c r="E148" s="3" t="s">
        <v>658</v>
      </c>
      <c r="F148" s="3"/>
      <c r="G148" s="3" t="s">
        <v>659</v>
      </c>
      <c r="H148" s="3"/>
      <c r="I148" s="2" t="s">
        <v>15</v>
      </c>
      <c r="J148" s="12">
        <v>0</v>
      </c>
      <c r="K148" s="12">
        <v>0</v>
      </c>
      <c r="M148" s="13">
        <f t="shared" si="4"/>
        <v>0</v>
      </c>
    </row>
    <row r="149" spans="1:13" ht="25.5">
      <c r="A149" s="2" t="s">
        <v>689</v>
      </c>
      <c r="B149" s="2" t="s">
        <v>690</v>
      </c>
      <c r="C149" s="2" t="s">
        <v>244</v>
      </c>
      <c r="D149" s="3" t="s">
        <v>691</v>
      </c>
      <c r="E149" s="3" t="s">
        <v>692</v>
      </c>
      <c r="F149" s="3" t="s">
        <v>54</v>
      </c>
      <c r="G149" s="3" t="s">
        <v>693</v>
      </c>
      <c r="H149" s="3" t="s">
        <v>54</v>
      </c>
      <c r="I149" s="2" t="s">
        <v>15</v>
      </c>
      <c r="J149" s="12">
        <v>0</v>
      </c>
      <c r="K149" s="12">
        <v>0</v>
      </c>
      <c r="M149" s="13">
        <f t="shared" si="4"/>
        <v>0</v>
      </c>
    </row>
    <row r="150" spans="1:13" ht="12.75">
      <c r="A150" s="2" t="s">
        <v>694</v>
      </c>
      <c r="B150" s="2" t="s">
        <v>695</v>
      </c>
      <c r="C150" s="2" t="s">
        <v>696</v>
      </c>
      <c r="D150" s="3" t="s">
        <v>440</v>
      </c>
      <c r="E150" s="3" t="s">
        <v>697</v>
      </c>
      <c r="F150" s="3"/>
      <c r="G150" s="3" t="s">
        <v>698</v>
      </c>
      <c r="H150" s="3"/>
      <c r="I150" s="2" t="s">
        <v>15</v>
      </c>
      <c r="J150" s="12">
        <v>0</v>
      </c>
      <c r="K150" s="12">
        <v>0</v>
      </c>
      <c r="M150" s="13">
        <f t="shared" si="4"/>
        <v>0</v>
      </c>
    </row>
    <row r="151" spans="1:13" ht="12.75">
      <c r="A151" s="2" t="s">
        <v>703</v>
      </c>
      <c r="B151" s="2" t="s">
        <v>704</v>
      </c>
      <c r="C151" s="2" t="s">
        <v>705</v>
      </c>
      <c r="D151" s="3" t="s">
        <v>111</v>
      </c>
      <c r="E151" s="3"/>
      <c r="F151" s="3"/>
      <c r="G151" s="3"/>
      <c r="H151" s="3"/>
      <c r="I151" s="2" t="s">
        <v>15</v>
      </c>
      <c r="J151" s="12">
        <v>0</v>
      </c>
      <c r="K151" s="12">
        <v>0</v>
      </c>
      <c r="M151" s="13">
        <f t="shared" si="4"/>
        <v>0</v>
      </c>
    </row>
    <row r="152" spans="1:13" ht="12.75">
      <c r="A152" s="2" t="s">
        <v>711</v>
      </c>
      <c r="B152" s="2" t="s">
        <v>712</v>
      </c>
      <c r="C152" s="2" t="s">
        <v>503</v>
      </c>
      <c r="D152" s="3" t="s">
        <v>46</v>
      </c>
      <c r="E152" s="3" t="s">
        <v>713</v>
      </c>
      <c r="F152" s="3" t="s">
        <v>54</v>
      </c>
      <c r="G152" s="3" t="s">
        <v>714</v>
      </c>
      <c r="H152" s="3" t="s">
        <v>54</v>
      </c>
      <c r="I152" s="2" t="s">
        <v>15</v>
      </c>
      <c r="J152" s="12">
        <v>0</v>
      </c>
      <c r="K152" s="12">
        <v>0</v>
      </c>
      <c r="M152" s="13">
        <f t="shared" si="4"/>
        <v>0</v>
      </c>
    </row>
    <row r="153" spans="1:13" ht="12.75" customHeight="1">
      <c r="A153" s="2" t="s">
        <v>715</v>
      </c>
      <c r="B153" s="2" t="s">
        <v>716</v>
      </c>
      <c r="C153" s="2" t="s">
        <v>386</v>
      </c>
      <c r="D153" s="3" t="s">
        <v>387</v>
      </c>
      <c r="E153" s="3" t="s">
        <v>717</v>
      </c>
      <c r="F153" s="3"/>
      <c r="G153" s="3" t="s">
        <v>718</v>
      </c>
      <c r="H153" s="3"/>
      <c r="I153" s="2" t="s">
        <v>15</v>
      </c>
      <c r="J153" s="12">
        <v>0</v>
      </c>
      <c r="K153" s="12">
        <v>0</v>
      </c>
      <c r="M153" s="13">
        <f t="shared" si="4"/>
        <v>0</v>
      </c>
    </row>
    <row r="154" spans="1:13" ht="12.75">
      <c r="A154" s="2" t="s">
        <v>719</v>
      </c>
      <c r="B154" s="2" t="s">
        <v>720</v>
      </c>
      <c r="C154" s="2" t="s">
        <v>721</v>
      </c>
      <c r="D154" s="3" t="s">
        <v>325</v>
      </c>
      <c r="E154" s="3" t="s">
        <v>722</v>
      </c>
      <c r="F154" s="3" t="s">
        <v>54</v>
      </c>
      <c r="G154" s="3" t="s">
        <v>723</v>
      </c>
      <c r="H154" s="3" t="s">
        <v>54</v>
      </c>
      <c r="I154" s="2" t="s">
        <v>15</v>
      </c>
      <c r="J154" s="12">
        <v>0</v>
      </c>
      <c r="K154" s="12">
        <v>0</v>
      </c>
      <c r="M154" s="13">
        <f t="shared" si="4"/>
        <v>0</v>
      </c>
    </row>
    <row r="155" spans="1:13" ht="25.5">
      <c r="A155" s="2" t="s">
        <v>740</v>
      </c>
      <c r="B155" s="2" t="s">
        <v>741</v>
      </c>
      <c r="C155" s="2" t="s">
        <v>742</v>
      </c>
      <c r="D155" s="3" t="s">
        <v>263</v>
      </c>
      <c r="E155" s="3" t="s">
        <v>743</v>
      </c>
      <c r="F155" s="3"/>
      <c r="G155" s="3" t="s">
        <v>744</v>
      </c>
      <c r="H155" s="3"/>
      <c r="I155" s="2" t="s">
        <v>15</v>
      </c>
      <c r="J155" s="12">
        <v>0</v>
      </c>
      <c r="K155" s="12">
        <v>0</v>
      </c>
      <c r="M155" s="13">
        <f aca="true" t="shared" si="5" ref="M155:M160">SUM(J155:L155)</f>
        <v>0</v>
      </c>
    </row>
    <row r="156" spans="1:13" ht="12.75">
      <c r="A156" s="2" t="s">
        <v>749</v>
      </c>
      <c r="B156" s="2" t="s">
        <v>750</v>
      </c>
      <c r="C156" s="2" t="s">
        <v>750</v>
      </c>
      <c r="D156" s="3" t="s">
        <v>123</v>
      </c>
      <c r="E156" s="3" t="s">
        <v>751</v>
      </c>
      <c r="F156" s="3"/>
      <c r="G156" s="3" t="s">
        <v>752</v>
      </c>
      <c r="H156" s="3"/>
      <c r="I156" s="2" t="s">
        <v>15</v>
      </c>
      <c r="J156" s="12">
        <v>0</v>
      </c>
      <c r="K156" s="12">
        <v>0</v>
      </c>
      <c r="M156" s="13">
        <f t="shared" si="5"/>
        <v>0</v>
      </c>
    </row>
    <row r="157" spans="1:13" ht="12.75">
      <c r="A157" s="2" t="s">
        <v>753</v>
      </c>
      <c r="B157" s="2" t="s">
        <v>754</v>
      </c>
      <c r="C157" s="2" t="s">
        <v>142</v>
      </c>
      <c r="D157" s="3" t="s">
        <v>143</v>
      </c>
      <c r="E157" s="3" t="s">
        <v>755</v>
      </c>
      <c r="F157" s="3" t="s">
        <v>54</v>
      </c>
      <c r="G157" s="3" t="s">
        <v>756</v>
      </c>
      <c r="H157" s="3" t="s">
        <v>54</v>
      </c>
      <c r="I157" s="2" t="s">
        <v>15</v>
      </c>
      <c r="J157" s="12">
        <v>0</v>
      </c>
      <c r="K157" s="12">
        <v>0</v>
      </c>
      <c r="M157" s="13">
        <f t="shared" si="5"/>
        <v>0</v>
      </c>
    </row>
    <row r="158" spans="1:13" ht="12.75" customHeight="1">
      <c r="A158" s="2" t="s">
        <v>775</v>
      </c>
      <c r="B158" s="2" t="s">
        <v>776</v>
      </c>
      <c r="C158" s="2" t="s">
        <v>142</v>
      </c>
      <c r="D158" s="3" t="s">
        <v>143</v>
      </c>
      <c r="E158" s="3" t="s">
        <v>777</v>
      </c>
      <c r="F158" s="3"/>
      <c r="G158" s="3" t="s">
        <v>778</v>
      </c>
      <c r="H158" s="3"/>
      <c r="I158" s="2" t="s">
        <v>15</v>
      </c>
      <c r="J158" s="12">
        <v>0</v>
      </c>
      <c r="K158" s="12">
        <v>0</v>
      </c>
      <c r="M158" s="13">
        <f t="shared" si="5"/>
        <v>0</v>
      </c>
    </row>
    <row r="159" spans="1:13" ht="12.75" customHeight="1">
      <c r="A159" s="2" t="s">
        <v>793</v>
      </c>
      <c r="B159" s="2" t="s">
        <v>794</v>
      </c>
      <c r="C159" s="2" t="s">
        <v>514</v>
      </c>
      <c r="D159" s="3" t="s">
        <v>515</v>
      </c>
      <c r="E159" s="3" t="s">
        <v>795</v>
      </c>
      <c r="F159" s="3" t="s">
        <v>54</v>
      </c>
      <c r="G159" s="3" t="s">
        <v>796</v>
      </c>
      <c r="H159" s="3" t="s">
        <v>54</v>
      </c>
      <c r="I159" s="2" t="s">
        <v>15</v>
      </c>
      <c r="J159" s="12">
        <v>0</v>
      </c>
      <c r="K159" s="12">
        <v>0</v>
      </c>
      <c r="M159" s="13">
        <f t="shared" si="5"/>
        <v>0</v>
      </c>
    </row>
    <row r="160" spans="1:13" ht="12.75">
      <c r="A160" s="2" t="s">
        <v>797</v>
      </c>
      <c r="B160" s="2" t="s">
        <v>798</v>
      </c>
      <c r="C160" s="2" t="s">
        <v>134</v>
      </c>
      <c r="D160" s="3" t="s">
        <v>135</v>
      </c>
      <c r="E160" s="3" t="s">
        <v>799</v>
      </c>
      <c r="F160" s="3"/>
      <c r="G160" s="3" t="s">
        <v>800</v>
      </c>
      <c r="H160" s="3"/>
      <c r="I160" s="2" t="s">
        <v>15</v>
      </c>
      <c r="J160" s="12">
        <v>0</v>
      </c>
      <c r="K160" s="12">
        <v>0</v>
      </c>
      <c r="M160" s="13">
        <f t="shared" si="5"/>
        <v>0</v>
      </c>
    </row>
  </sheetData>
  <sheetProtection/>
  <printOptions/>
  <pageMargins left="1" right="1" top="1" bottom="1.4479173228346456" header="1" footer="1"/>
  <pageSetup horizontalDpi="600" verticalDpi="600" orientation="landscape" paperSize="8" r:id="rId1"/>
  <headerFooter alignWithMargins="0">
    <oddFooter>&amp;L&amp;"Arial"&amp;8Strana &amp;P/&amp;N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2016-10-31T14:51:09Z</dcterms:created>
  <dcterms:modified xsi:type="dcterms:W3CDTF">2016-11-10T11:02:34Z</dcterms:modified>
  <cp:category/>
  <cp:version/>
  <cp:contentType/>
  <cp:contentStatus/>
</cp:coreProperties>
</file>