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7740" activeTab="0"/>
  </bookViews>
  <sheets>
    <sheet name="př.1" sheetId="1" r:id="rId1"/>
  </sheets>
  <definedNames>
    <definedName name="_xlnm.Print_Area" localSheetId="0">'př.1'!$A$1:$J$23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<sst xmlns="http://schemas.openxmlformats.org/spreadsheetml/2006/main" count="33" uniqueCount="33">
  <si>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Organizace</t>
  </si>
  <si>
    <t>Střední průmyslová škola Třebíč</t>
  </si>
  <si>
    <t>Střední škola stavební Jihlava</t>
  </si>
  <si>
    <t>Česká zemědělská akademie v Humpolci, střední škola</t>
  </si>
  <si>
    <t>Střední škola stavební Třebíč</t>
  </si>
  <si>
    <t>Vyšší odborná škola a Střední odborná škola zemědělsko-technická Bystřice nad Pernštejnem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</si>
  <si>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</si>
  <si>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</si>
  <si>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</si>
  <si>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řemesel a služeb Moravské Budějovice</t>
  </si>
  <si>
    <t>Střední odborná škola Nové Město na Moravě</t>
  </si>
  <si>
    <t>Střední průmyslová škola a Střední odborné učiliště Pelhřimov</t>
  </si>
  <si>
    <t>počet stran: 1</t>
  </si>
  <si>
    <t>Gymnázium, Střední odborná škola a Vyšší odborná škola Ledeč nad Sázavou</t>
  </si>
  <si>
    <t>Střední škola průmyslová, technická a automobilní Jihlava</t>
  </si>
  <si>
    <t>Vyšší odborná škola a Střední průmyslová škola Žďár nad Sázavou</t>
  </si>
  <si>
    <t>Hotelová škola Světlá a Střední odborná škola řemesel Velké Meziříčí</t>
  </si>
  <si>
    <t>Obchodní akademie Dr. Albína Bráfa, Hotelová škola a Jazyková škola s právem státní jazykové zkoušky Třebíč</t>
  </si>
  <si>
    <t>Obchodní akademie, Střední zdravotnická škola, Střední odborná škola služeb a Jazyková škola s právem státní jazykové zkoušky Jihlava</t>
  </si>
  <si>
    <t>Vyšší odborná škola, Obchodní akademie a Střední odborné učiliště technické Chotěboř</t>
  </si>
  <si>
    <t>IČO</t>
  </si>
  <si>
    <t>CELKEM</t>
  </si>
  <si>
    <t>60126647</t>
  </si>
  <si>
    <t>60418451</t>
  </si>
  <si>
    <t>15060977</t>
  </si>
  <si>
    <t>00836591</t>
  </si>
  <si>
    <t>00055069</t>
  </si>
  <si>
    <t>00055450</t>
  </si>
  <si>
    <t>Návrh podpory monitorování žáků učebních oborů</t>
  </si>
  <si>
    <t>Počet účastníků monitorování (1. a 3. roč.)</t>
  </si>
  <si>
    <t>Odhad nákladů školy podle loňského způsobu financování v Kč (110 Kč/žák)</t>
  </si>
  <si>
    <t>Paušální částka na školu dle nového způsobu financování</t>
  </si>
  <si>
    <t>RK-34-2016-35,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</si>
</sst>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_ ;[Red]\-#,##0\ "/>
    <numFmt numFmtId="169" formatCode="_-* #,##0.000\ _K_č_-;\-* #,##0.000\ _K_č_-;_-* &quot;-&quot;??\ _K_č_-;_-@_-"/>
    <numFmt numFmtId="170" formatCode="_-* #,##0.0000\ _K_č_-;\-* #,##0.0000\ _K_č_-;_-* &quot;-&quot;??\ _K_č_-;_-@_-"/>
    <numFmt numFmtId="171" formatCode="_-* #,##0.0\ _K_č_-;\-* #,##0.0\ _K_č_-;_-* &quot;-&quot;??\ _K_č_-;_-@_-"/>
    <numFmt numFmtId="172" formatCode="_-* #,##0\ _K_č_-;\-* #,##0\ _K_č_-;_-* &quot;-&quot;??\ _K_č_-;_-@_-"/>
    <numFmt numFmtId="173" formatCode="#,##0_ ;\-#,##0\ "/>
    <numFmt numFmtId="174" formatCode="[$-405]d\.\ mmmm\ yyyy"/>
    <numFmt numFmtId="175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49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" fillId="0" borderId="0" xfId="0" applyFont="1" applyFill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173" fontId="0" fillId="33" borderId="11" xfId="39" applyNumberFormat="1" applyFon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24" fillId="0" borderId="0" xfId="0" applyFont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1" xfId="0" applyNumberFormat="1" applyFont="1" applyFill="1" applyBorder="1" applyAlignment="1">
      <alignment wrapText="1"/>
    </xf>
    <xf numFmtId="0" fontId="0" fillId="33" borderId="13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173" fontId="0" fillId="33" borderId="17" xfId="39" applyNumberFormat="1" applyFon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33" borderId="20" xfId="0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22" xfId="0" applyFill="1" applyBorder="1" applyAlignment="1">
      <alignment wrapText="1"/>
    </xf>
    <xf numFmtId="173" fontId="0" fillId="33" borderId="21" xfId="39" applyNumberFormat="1" applyFont="1" applyFill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175" fontId="24" fillId="34" borderId="24" xfId="39" applyNumberFormat="1" applyFont="1" applyFill="1" applyBorder="1" applyAlignment="1">
      <alignment horizontal="right" vertical="center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34" borderId="27" xfId="0" applyFont="1" applyFill="1" applyBorder="1" applyAlignment="1">
      <alignment/>
    </xf>
    <xf numFmtId="0" fontId="24" fillId="34" borderId="28" xfId="0" applyFont="1" applyFill="1" applyBorder="1" applyAlignment="1">
      <alignment/>
    </xf>
    <xf numFmtId="173" fontId="24" fillId="34" borderId="24" xfId="39" applyNumberFormat="1" applyFont="1" applyFill="1" applyBorder="1" applyAlignment="1">
      <alignment horizontal="right" vertical="center"/>
    </xf>
    <xf numFmtId="6" fontId="0" fillId="0" borderId="29" xfId="0" applyNumberFormat="1" applyBorder="1" applyAlignment="1">
      <alignment vertical="center"/>
    </xf>
    <xf numFmtId="4" fontId="0" fillId="0" borderId="30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SheetLayoutView="100" zoomScalePageLayoutView="0" workbookViewId="0" topLeftCell="A1">
      <selection activeCell="G1" sqref="G1"/>
    </sheetView>
  </sheetViews>
  <sheetFormatPr defaultColWidth="9.140625" defaultRowHeight="15"/>
  <cols>
    <col min="1" max="1" width="14.00390625" style="6" customWidth="1"/>
    <col min="2" max="2" width="62.28125" style="1" customWidth="1"/>
    <col min="3" max="4" width="9.140625" style="1" hidden="1" customWidth="1"/>
    <col min="5" max="5" width="13.140625" style="7" customWidth="1"/>
    <col min="6" max="6" width="15.28125" style="0" customWidth="1"/>
    <col min="7" max="7" width="12.28125" style="0" customWidth="1"/>
  </cols>
  <sheetData>
    <row r="1" spans="5:7" ht="15">
      <c r="E1" s="5"/>
      <c r="F1" s="5"/>
      <c r="G1" s="5" t="s">
        <v>32</v>
      </c>
    </row>
    <row r="2" spans="5:7" ht="15">
      <c r="E2" s="5"/>
      <c r="F2" s="5"/>
      <c r="G2" s="5" t="s">
        <v>12</v>
      </c>
    </row>
    <row r="3" spans="1:4" ht="15.75" thickBot="1">
      <c r="A3" s="10" t="s">
        <v>28</v>
      </c>
      <c r="B3" s="2"/>
      <c r="C3" s="2"/>
      <c r="D3" s="2"/>
    </row>
    <row r="4" spans="1:7" ht="98.25" customHeight="1" thickBot="1">
      <c r="A4" s="31" t="s">
        <v>20</v>
      </c>
      <c r="B4" s="42" t="s">
        <v>0</v>
      </c>
      <c r="C4" s="32">
        <v>1</v>
      </c>
      <c r="D4" s="32">
        <v>3</v>
      </c>
      <c r="E4" s="33" t="s">
        <v>29</v>
      </c>
      <c r="F4" s="34" t="s">
        <v>30</v>
      </c>
      <c r="G4" s="15" t="s">
        <v>31</v>
      </c>
    </row>
    <row r="5" spans="1:7" ht="30.75" customHeight="1">
      <c r="A5" s="16" t="s">
        <v>22</v>
      </c>
      <c r="B5" s="17" t="s">
        <v>13</v>
      </c>
      <c r="C5" s="18">
        <v>20</v>
      </c>
      <c r="D5" s="18">
        <v>12</v>
      </c>
      <c r="E5" s="19">
        <f>C5+D5</f>
        <v>32</v>
      </c>
      <c r="F5" s="20">
        <f>E5*110</f>
        <v>3520</v>
      </c>
      <c r="G5" s="39">
        <v>14480</v>
      </c>
    </row>
    <row r="6" spans="1:7" ht="15">
      <c r="A6" s="21">
        <v>62540050</v>
      </c>
      <c r="B6" s="3" t="s">
        <v>3</v>
      </c>
      <c r="C6" s="13">
        <v>70</v>
      </c>
      <c r="D6" s="14">
        <v>72</v>
      </c>
      <c r="E6" s="8">
        <f aca="true" t="shared" si="0" ref="E6:E22">C6+D6</f>
        <v>142</v>
      </c>
      <c r="F6" s="9">
        <f aca="true" t="shared" si="1" ref="F6:F22">E6*110</f>
        <v>15620</v>
      </c>
      <c r="G6" s="40">
        <v>14480</v>
      </c>
    </row>
    <row r="7" spans="1:7" ht="15">
      <c r="A7" s="21" t="s">
        <v>23</v>
      </c>
      <c r="B7" s="4" t="s">
        <v>4</v>
      </c>
      <c r="C7" s="11">
        <v>63</v>
      </c>
      <c r="D7" s="12">
        <v>68</v>
      </c>
      <c r="E7" s="8">
        <f t="shared" si="0"/>
        <v>131</v>
      </c>
      <c r="F7" s="9">
        <f t="shared" si="1"/>
        <v>14410</v>
      </c>
      <c r="G7" s="40">
        <v>14480</v>
      </c>
    </row>
    <row r="8" spans="1:7" ht="15">
      <c r="A8" s="21">
        <v>66610702</v>
      </c>
      <c r="B8" s="4" t="s">
        <v>1</v>
      </c>
      <c r="C8" s="11">
        <v>92</v>
      </c>
      <c r="D8" s="12">
        <v>93</v>
      </c>
      <c r="E8" s="8">
        <f t="shared" si="0"/>
        <v>185</v>
      </c>
      <c r="F8" s="9">
        <f t="shared" si="1"/>
        <v>20350</v>
      </c>
      <c r="G8" s="40">
        <v>14480</v>
      </c>
    </row>
    <row r="9" spans="1:9" ht="30" customHeight="1">
      <c r="A9" s="21">
        <v>48895504</v>
      </c>
      <c r="B9" s="4" t="s">
        <v>5</v>
      </c>
      <c r="C9" s="11">
        <v>32</v>
      </c>
      <c r="D9" s="12">
        <v>46</v>
      </c>
      <c r="E9" s="8">
        <f t="shared" si="0"/>
        <v>78</v>
      </c>
      <c r="F9" s="9">
        <f t="shared" si="1"/>
        <v>8580</v>
      </c>
      <c r="G9" s="40">
        <v>14480</v>
      </c>
      <c r="I9" s="38"/>
    </row>
    <row r="10" spans="1:7" ht="30.75" customHeight="1">
      <c r="A10" s="21">
        <v>60126671</v>
      </c>
      <c r="B10" s="4" t="s">
        <v>19</v>
      </c>
      <c r="C10" s="11">
        <v>53</v>
      </c>
      <c r="D10" s="12">
        <v>36</v>
      </c>
      <c r="E10" s="8">
        <f t="shared" si="0"/>
        <v>89</v>
      </c>
      <c r="F10" s="9">
        <f t="shared" si="1"/>
        <v>9790</v>
      </c>
      <c r="G10" s="40">
        <v>14480</v>
      </c>
    </row>
    <row r="11" spans="1:7" ht="15.75" customHeight="1">
      <c r="A11" s="21">
        <v>60126817</v>
      </c>
      <c r="B11" s="4" t="s">
        <v>6</v>
      </c>
      <c r="C11" s="11">
        <v>41</v>
      </c>
      <c r="D11" s="12">
        <v>42</v>
      </c>
      <c r="E11" s="8">
        <f t="shared" si="0"/>
        <v>83</v>
      </c>
      <c r="F11" s="9">
        <f t="shared" si="1"/>
        <v>9130</v>
      </c>
      <c r="G11" s="40">
        <v>14480</v>
      </c>
    </row>
    <row r="12" spans="1:7" ht="30" customHeight="1">
      <c r="A12" s="22" t="s">
        <v>24</v>
      </c>
      <c r="B12" s="4" t="s">
        <v>7</v>
      </c>
      <c r="C12" s="11">
        <v>42</v>
      </c>
      <c r="D12" s="12">
        <v>63</v>
      </c>
      <c r="E12" s="8">
        <f t="shared" si="0"/>
        <v>105</v>
      </c>
      <c r="F12" s="9">
        <f t="shared" si="1"/>
        <v>11550</v>
      </c>
      <c r="G12" s="40">
        <v>14480</v>
      </c>
    </row>
    <row r="13" spans="1:7" ht="15" customHeight="1">
      <c r="A13" s="21">
        <v>48461636</v>
      </c>
      <c r="B13" s="4" t="s">
        <v>8</v>
      </c>
      <c r="C13" s="11">
        <v>54</v>
      </c>
      <c r="D13" s="12">
        <v>26</v>
      </c>
      <c r="E13" s="8">
        <f t="shared" si="0"/>
        <v>80</v>
      </c>
      <c r="F13" s="9">
        <f t="shared" si="1"/>
        <v>8800</v>
      </c>
      <c r="G13" s="40">
        <v>14480</v>
      </c>
    </row>
    <row r="14" spans="1:7" ht="31.5" customHeight="1">
      <c r="A14" s="21" t="s">
        <v>25</v>
      </c>
      <c r="B14" s="4" t="s">
        <v>18</v>
      </c>
      <c r="C14" s="11">
        <v>74</v>
      </c>
      <c r="D14" s="12">
        <v>72</v>
      </c>
      <c r="E14" s="8">
        <f t="shared" si="0"/>
        <v>146</v>
      </c>
      <c r="F14" s="9">
        <f t="shared" si="1"/>
        <v>16060</v>
      </c>
      <c r="G14" s="40">
        <v>14480</v>
      </c>
    </row>
    <row r="15" spans="1:7" ht="15">
      <c r="A15" s="21">
        <v>60545992</v>
      </c>
      <c r="B15" s="4" t="s">
        <v>14</v>
      </c>
      <c r="C15" s="11">
        <v>133</v>
      </c>
      <c r="D15" s="12">
        <v>138</v>
      </c>
      <c r="E15" s="8">
        <f t="shared" si="0"/>
        <v>271</v>
      </c>
      <c r="F15" s="9">
        <f t="shared" si="1"/>
        <v>29810</v>
      </c>
      <c r="G15" s="40">
        <v>14480</v>
      </c>
    </row>
    <row r="16" spans="1:7" ht="15">
      <c r="A16" s="21">
        <v>60545267</v>
      </c>
      <c r="B16" s="4" t="s">
        <v>2</v>
      </c>
      <c r="C16" s="11">
        <v>87</v>
      </c>
      <c r="D16" s="12">
        <v>74</v>
      </c>
      <c r="E16" s="8">
        <f t="shared" si="0"/>
        <v>161</v>
      </c>
      <c r="F16" s="9">
        <f t="shared" si="1"/>
        <v>17710</v>
      </c>
      <c r="G16" s="40">
        <v>14480</v>
      </c>
    </row>
    <row r="17" spans="1:7" ht="15" customHeight="1">
      <c r="A17" s="23">
        <v>14450470</v>
      </c>
      <c r="B17" s="4" t="s">
        <v>11</v>
      </c>
      <c r="C17" s="11">
        <v>96</v>
      </c>
      <c r="D17" s="12">
        <v>108</v>
      </c>
      <c r="E17" s="8">
        <f t="shared" si="0"/>
        <v>204</v>
      </c>
      <c r="F17" s="9">
        <f t="shared" si="1"/>
        <v>22440</v>
      </c>
      <c r="G17" s="40">
        <v>14480</v>
      </c>
    </row>
    <row r="18" spans="1:7" ht="30">
      <c r="A18" s="21">
        <v>66610699</v>
      </c>
      <c r="B18" s="4" t="s">
        <v>17</v>
      </c>
      <c r="C18" s="11">
        <v>130</v>
      </c>
      <c r="D18" s="12">
        <v>98</v>
      </c>
      <c r="E18" s="8">
        <f t="shared" si="0"/>
        <v>228</v>
      </c>
      <c r="F18" s="9">
        <f t="shared" si="1"/>
        <v>25080</v>
      </c>
      <c r="G18" s="40">
        <v>14480</v>
      </c>
    </row>
    <row r="19" spans="1:7" ht="15" customHeight="1">
      <c r="A19" s="21" t="s">
        <v>26</v>
      </c>
      <c r="B19" s="4" t="s">
        <v>9</v>
      </c>
      <c r="C19" s="11">
        <v>96</v>
      </c>
      <c r="D19" s="12">
        <v>83</v>
      </c>
      <c r="E19" s="8">
        <f t="shared" si="0"/>
        <v>179</v>
      </c>
      <c r="F19" s="9">
        <f t="shared" si="1"/>
        <v>19690</v>
      </c>
      <c r="G19" s="40">
        <v>14480</v>
      </c>
    </row>
    <row r="20" spans="1:7" ht="15.75" customHeight="1">
      <c r="A20" s="21">
        <v>67009425</v>
      </c>
      <c r="B20" s="4" t="s">
        <v>10</v>
      </c>
      <c r="C20" s="11">
        <v>67</v>
      </c>
      <c r="D20" s="12">
        <v>75</v>
      </c>
      <c r="E20" s="8">
        <f t="shared" si="0"/>
        <v>142</v>
      </c>
      <c r="F20" s="9">
        <f t="shared" si="1"/>
        <v>15620</v>
      </c>
      <c r="G20" s="40">
        <v>14480</v>
      </c>
    </row>
    <row r="21" spans="1:7" ht="15" customHeight="1">
      <c r="A21" s="21">
        <v>48895598</v>
      </c>
      <c r="B21" s="4" t="s">
        <v>15</v>
      </c>
      <c r="C21" s="11">
        <v>45</v>
      </c>
      <c r="D21" s="12">
        <v>51</v>
      </c>
      <c r="E21" s="8">
        <f t="shared" si="0"/>
        <v>96</v>
      </c>
      <c r="F21" s="9">
        <f t="shared" si="1"/>
        <v>10560</v>
      </c>
      <c r="G21" s="40">
        <v>14480</v>
      </c>
    </row>
    <row r="22" spans="1:7" ht="15" customHeight="1" thickBot="1">
      <c r="A22" s="24" t="s">
        <v>27</v>
      </c>
      <c r="B22" s="25" t="s">
        <v>16</v>
      </c>
      <c r="C22" s="26">
        <v>49</v>
      </c>
      <c r="D22" s="27">
        <v>50</v>
      </c>
      <c r="E22" s="28">
        <f t="shared" si="0"/>
        <v>99</v>
      </c>
      <c r="F22" s="29">
        <f t="shared" si="1"/>
        <v>10890</v>
      </c>
      <c r="G22" s="41">
        <v>14480</v>
      </c>
    </row>
    <row r="23" spans="1:7" ht="15.75" thickBot="1">
      <c r="A23" s="35" t="s">
        <v>21</v>
      </c>
      <c r="B23" s="36"/>
      <c r="C23" s="36"/>
      <c r="D23" s="36"/>
      <c r="E23" s="37">
        <f>SUM(E5:E22)</f>
        <v>2451</v>
      </c>
      <c r="F23" s="30">
        <f>SUM(F5:F22)</f>
        <v>269610</v>
      </c>
      <c r="G23" s="30">
        <f>SUM(G5:G22)</f>
        <v>260640</v>
      </c>
    </row>
    <row r="24" ht="16.5" customHeight="1"/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0" r:id="rId1"/>
  <ignoredErrors>
    <ignoredError sqref="A14 A12 A7 A5 A19 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</dc:creator>
  <cp:keywords/>
  <dc:description/>
  <cp:lastModifiedBy>Pospíchalová Petra</cp:lastModifiedBy>
  <cp:lastPrinted>2015-12-02T07:24:59Z</cp:lastPrinted>
  <dcterms:created xsi:type="dcterms:W3CDTF">2013-12-12T00:43:50Z</dcterms:created>
  <dcterms:modified xsi:type="dcterms:W3CDTF">2016-10-13T07:32:38Z</dcterms:modified>
  <cp:category/>
  <cp:version/>
  <cp:contentType/>
  <cp:contentStatus/>
</cp:coreProperties>
</file>