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80" windowHeight="5970" activeTab="0"/>
  </bookViews>
  <sheets>
    <sheet name="RK-28-2016-32, př. 4" sheetId="1" r:id="rId1"/>
  </sheets>
  <definedNames>
    <definedName name="_xlnm._FilterDatabase" localSheetId="0" hidden="1">'RK-28-2016-32, př. 4'!$A$4:$E$155</definedName>
    <definedName name="_xlnm.Print_Titles" localSheetId="0">'RK-28-2016-32, př. 4'!$4:$4</definedName>
    <definedName name="_xlnm.Print_Area" localSheetId="0">'RK-28-2016-32, př. 4'!$A$1:$P$219</definedName>
  </definedNames>
  <calcPr fullCalcOnLoad="1"/>
</workbook>
</file>

<file path=xl/sharedStrings.xml><?xml version="1.0" encoding="utf-8"?>
<sst xmlns="http://schemas.openxmlformats.org/spreadsheetml/2006/main" count="836" uniqueCount="299">
  <si>
    <t>Poskytovatel</t>
  </si>
  <si>
    <t>centra denních služeb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</si>
  <si>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</si>
  <si>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</si>
  <si>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</si>
  <si>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</si>
  <si>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</si>
  <si>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</si>
  <si>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</si>
  <si>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</si>
  <si>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</si>
  <si>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</si>
  <si>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</si>
  <si>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</si>
  <si>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</si>
  <si>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</si>
  <si>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</si>
  <si>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chráněné bydlení</t>
  </si>
  <si>
    <t>Chráněné bydlení Pelhřimov</t>
  </si>
  <si>
    <t>Chráněné bydlení Havlíčkův Brod</t>
  </si>
  <si>
    <t>Chráněné bydlení</t>
  </si>
  <si>
    <t>kontaktní centra</t>
  </si>
  <si>
    <t>Centrum U Větrníku Jihlava</t>
  </si>
  <si>
    <t>K-centrum Noe Třebíč</t>
  </si>
  <si>
    <t>SPEKTRUM - kontaktní centrum a terénní program</t>
  </si>
  <si>
    <t>Farní charita Pacov</t>
  </si>
  <si>
    <t>odborné sociální poradenství</t>
  </si>
  <si>
    <t>Odborné sociální poradenství APLA-Vysočina</t>
  </si>
  <si>
    <t>Občanská poradna  Jihlava</t>
  </si>
  <si>
    <t>Občanská poradna Jihlava</t>
  </si>
  <si>
    <t>Občanská poradna Třebíč</t>
  </si>
  <si>
    <t>Občanská poradna Havlíčkův Brod</t>
  </si>
  <si>
    <t>Oblastní charita Pelhřimov</t>
  </si>
  <si>
    <t>Občanská poradna</t>
  </si>
  <si>
    <t>odlehčovací služby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</si>
  <si>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</si>
  <si>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</si>
  <si>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</si>
  <si>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</si>
  <si>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</si>
  <si>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</si>
  <si>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</si>
  <si>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</si>
  <si>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</si>
  <si>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</si>
  <si>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</si>
  <si>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</si>
  <si>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</si>
  <si>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</si>
  <si>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</si>
  <si>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</si>
  <si>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</si>
  <si>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</si>
  <si>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</si>
  <si>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</si>
  <si>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</si>
  <si>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terapeutické komunity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</si>
  <si>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</si>
  <si>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</si>
  <si>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</si>
  <si>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</si>
  <si>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</si>
  <si>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</si>
  <si>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</si>
  <si>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</si>
  <si>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</si>
  <si>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</si>
  <si>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</si>
  <si>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</si>
  <si>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</si>
  <si>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</si>
  <si>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</si>
  <si>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</si>
  <si>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</si>
  <si>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</si>
  <si>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</si>
  <si>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</si>
  <si>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</si>
  <si>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</si>
  <si>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</si>
  <si>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</si>
  <si>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</si>
  <si>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</si>
  <si>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</si>
  <si>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</si>
  <si>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</si>
  <si>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</si>
  <si>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</si>
  <si>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</si>
  <si>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</si>
  <si>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</si>
  <si>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</si>
  <si>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</si>
  <si>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Terapeutická komunita Sejřek</t>
  </si>
  <si>
    <t>Osobní asistence Velké Meziříčí</t>
  </si>
  <si>
    <t>Bílý kruh bezpečí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</si>
  <si>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</si>
  <si>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</si>
  <si>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</si>
  <si>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</si>
  <si>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</si>
  <si>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Poradna Alej</t>
  </si>
  <si>
    <t>Denní stacionář Domovinka</t>
  </si>
  <si>
    <t>KLÍČ - Centrum pro rodinu</t>
  </si>
  <si>
    <t>Sociální služby města Havlíčkova Brodu</t>
  </si>
  <si>
    <t>Sociální služby města Žďár nad Sázavou</t>
  </si>
  <si>
    <t>Komplexní sociální a ošetřovatelská péče</t>
  </si>
  <si>
    <t>Sociálně terapeutické dílny</t>
  </si>
  <si>
    <t>Denní centrum Barevný svět, o.p.s.</t>
  </si>
  <si>
    <t xml:space="preserve"> Kapitola Sociální věci:  § a položka </t>
  </si>
  <si>
    <t>Odborné sociální poradenství</t>
  </si>
  <si>
    <t>§4377</t>
  </si>
  <si>
    <t>§4377 pol. 5222</t>
  </si>
  <si>
    <t>pol.5221</t>
  </si>
  <si>
    <t>§4356 pol. 5221</t>
  </si>
  <si>
    <t>Portimo o.p.s.</t>
  </si>
  <si>
    <t>Domácí hospic Vysočina, o.p.s.</t>
  </si>
  <si>
    <t>služby následné péče</t>
  </si>
  <si>
    <t>SDÍLENÍ, o. p. s.</t>
  </si>
  <si>
    <t>SDÍLENÍ o. p. s.</t>
  </si>
  <si>
    <t>Ječmínek o.p.s.</t>
  </si>
  <si>
    <t>terénní programy</t>
  </si>
  <si>
    <t>Terénní programy SOVY Jihlava</t>
  </si>
  <si>
    <t>Terénní práce</t>
  </si>
  <si>
    <t>nízkoprahová zařízení pro děti a mládež</t>
  </si>
  <si>
    <t>Nízkoprahové zařízení pro děti a mládež Spirála</t>
  </si>
  <si>
    <t>Denní centrum pro děti a mládež</t>
  </si>
  <si>
    <t>Nízkoprahové centrum pro děti a mládež Světlá nad Sázavou</t>
  </si>
  <si>
    <t xml:space="preserve">Nízkoprahový klub BAN! </t>
  </si>
  <si>
    <t>Wellmez - nízkoprahové zařízení pro děti a mládež</t>
  </si>
  <si>
    <t>Ponorka - nízkoprahové zařízení pro děti a mládež Žďár nad Sázavou</t>
  </si>
  <si>
    <t>Nízkoprahový klub Vrakbar Jihlava</t>
  </si>
  <si>
    <t>ERKO Jihlava</t>
  </si>
  <si>
    <t>ZASTÁVka Telč</t>
  </si>
  <si>
    <t>NZDM eMBečko</t>
  </si>
  <si>
    <t>EZOP - Nízkoprahové zařízení pro děti a mládež</t>
  </si>
  <si>
    <t>§4375</t>
  </si>
  <si>
    <t>pol.5321</t>
  </si>
  <si>
    <t>Komunitní centrum Klubíčko Třebíč</t>
  </si>
  <si>
    <t>Sociální asistence a poradenství a Program Pět P</t>
  </si>
  <si>
    <t>Sociálně aktivizační služby pro rodiny s dětmi</t>
  </si>
  <si>
    <t>Centrum denních služeb</t>
  </si>
  <si>
    <t>Sociálně terapeutická dílna Pelhřimov</t>
  </si>
  <si>
    <t>Sociálně terapeutická dílna Havlíčkův Brod</t>
  </si>
  <si>
    <t>Denní centrum Barevný svět, o. p. s.</t>
  </si>
  <si>
    <t>Byty sociální rehabilitace Humpolec</t>
  </si>
  <si>
    <t>Šance ve STŘEDu</t>
  </si>
  <si>
    <t>Centrum J. J. Pestalozziho, o.p.s.</t>
  </si>
  <si>
    <t>Domy na půl cesty</t>
  </si>
  <si>
    <t>§4378</t>
  </si>
  <si>
    <t>Tým podpory v zaměstnávání-sociální rehabilitace H. Brod</t>
  </si>
  <si>
    <t>Tým podpory v zaměstnávání-sociální rehabilitace Pelhřimov</t>
  </si>
  <si>
    <t>Odlehčovací služby</t>
  </si>
  <si>
    <t>§4373 pol. 5221</t>
  </si>
  <si>
    <t>§ 4312 pol. 5221</t>
  </si>
  <si>
    <t>§4359 pol. 5221</t>
  </si>
  <si>
    <t>§ 4351 pol. 5221</t>
  </si>
  <si>
    <t>§4371 pol. 5221</t>
  </si>
  <si>
    <t>§4375 pol. 5223</t>
  </si>
  <si>
    <t>§4375 pol. 5221</t>
  </si>
  <si>
    <t>§4377 pol. 5223</t>
  </si>
  <si>
    <t>§ 4344 pol. 5223</t>
  </si>
  <si>
    <t>§ 4344 pol. 5221</t>
  </si>
  <si>
    <t>§4378 pol. 5223</t>
  </si>
  <si>
    <t>§4378 pol. 5221</t>
  </si>
  <si>
    <t>Adapta Jihlava - odlehčovací služba</t>
  </si>
  <si>
    <t>Streetwork (Klub Zámek-centrum prevence Třebíč)</t>
  </si>
  <si>
    <t>Osobní asistence Bludiště</t>
  </si>
  <si>
    <t>Sociálně terapeutická dílna Bludiště</t>
  </si>
  <si>
    <t>Denní stacionář Bludiště</t>
  </si>
  <si>
    <t>§4354 pol. 5221</t>
  </si>
  <si>
    <t>Centrum pro rodinu Vysočina,z.s.</t>
  </si>
  <si>
    <t>Kolpingovo dílo České republiky z.s.</t>
  </si>
  <si>
    <t>Bílý kruh bezpečí, z.s.</t>
  </si>
  <si>
    <t>Centrum pro zdravotně postižené kraje Vysočina o.p.s.</t>
  </si>
  <si>
    <t>STŘED, z.ú.</t>
  </si>
  <si>
    <t xml:space="preserve">Sociálně aktivizační služby pro rodiny s dětmi </t>
  </si>
  <si>
    <t xml:space="preserve">TaxiS sociální rehabilitace </t>
  </si>
  <si>
    <t>Občanská poradna Žďár nad Sázavou</t>
  </si>
  <si>
    <t>Denní stacionář pro mentálně postižené osoby</t>
  </si>
  <si>
    <t>§4355</t>
  </si>
  <si>
    <t>Město Brtnice</t>
  </si>
  <si>
    <t>Centrum denních služeb Města Brtnice</t>
  </si>
  <si>
    <t>§4356 pol. 5321</t>
  </si>
  <si>
    <t>Následná péče Jihlava</t>
  </si>
  <si>
    <t>§4354 pol. 5223</t>
  </si>
  <si>
    <t>§4359 pol. 5321</t>
  </si>
  <si>
    <t>Sociální služby města Velké Meziříčí</t>
  </si>
  <si>
    <t>pol. 5321</t>
  </si>
  <si>
    <t xml:space="preserve">Návrh na poskytnutí dotace od kraje - UZ 053 </t>
  </si>
  <si>
    <t>Návrh na poskytnutí dotace celkem</t>
  </si>
  <si>
    <t>Návrh na poskytnutí dotace ze státního rozpočtu - UZ 13305</t>
  </si>
  <si>
    <t>krizová pomoc</t>
  </si>
  <si>
    <t>Krizová pomoc</t>
  </si>
  <si>
    <t>§4372</t>
  </si>
  <si>
    <t>pol.5229</t>
  </si>
  <si>
    <t>Bárka - domácí hospicová péče</t>
  </si>
  <si>
    <t>Hospicová péče</t>
  </si>
  <si>
    <t>Hospicová péče(Žďár nad Sázavou)</t>
  </si>
  <si>
    <t xml:space="preserve">Domácí hospic sv. Zdislavy Třebíč </t>
  </si>
  <si>
    <t>Poradna Alej, rodinný pokoj</t>
  </si>
  <si>
    <t>Hospicová péče NMNM</t>
  </si>
  <si>
    <t>Hospicová péče Jihlava</t>
  </si>
  <si>
    <t>azylové domy</t>
  </si>
  <si>
    <t>Středisko křesťanské pomoci Jihlava</t>
  </si>
  <si>
    <t>Maják Luka nad Jihlavou</t>
  </si>
  <si>
    <t>Azylová ubytovna pro muže</t>
  </si>
  <si>
    <t>Azylový dům pro muže Jihlava</t>
  </si>
  <si>
    <t>Středisko křesťanské pomoci - Naděje pro život Jihlava</t>
  </si>
  <si>
    <t>Azylové ubytování Jihlava</t>
  </si>
  <si>
    <t>Domov pro matky (otce) s dětmi</t>
  </si>
  <si>
    <t xml:space="preserve">Centrum multikulturního vzdělávání </t>
  </si>
  <si>
    <t>Sociální rehabilitace</t>
  </si>
  <si>
    <t>Azylový dům pro muže Třebíč</t>
  </si>
  <si>
    <t>Charitní domov pro matky s dětmi Havlíčkův Brod</t>
  </si>
  <si>
    <t>Charitní domov Humpolec</t>
  </si>
  <si>
    <t>Azylový dům pro matky s dětmi Třebíč</t>
  </si>
  <si>
    <t>§4374</t>
  </si>
  <si>
    <t>sociálně aktivizační služby pro seniory a osoby se zdravotním postižením</t>
  </si>
  <si>
    <t>Centrum pro neslyšící a nedoslýchavé kraje Vysočina, o.p.s.</t>
  </si>
  <si>
    <t>Sociálně aktivizační služby pro seniory a osoby se zdravotním postižením</t>
  </si>
  <si>
    <t>TyfloCentrum Jihlava, o.p.s.</t>
  </si>
  <si>
    <t>tlumočnické služby</t>
  </si>
  <si>
    <t>Tlumočnické služby</t>
  </si>
  <si>
    <t>průvodcovské a předčitatelské služby</t>
  </si>
  <si>
    <t>Průvodcovské a předčitatelské služby</t>
  </si>
  <si>
    <t>§4353</t>
  </si>
  <si>
    <t>Centrum LADA, z.s.</t>
  </si>
  <si>
    <t>Benediktus z.s.</t>
  </si>
  <si>
    <t>Medou z.s.</t>
  </si>
  <si>
    <t>Háta, o.p.s.</t>
  </si>
  <si>
    <t>Centrum denních služeb Barborka</t>
  </si>
  <si>
    <t>Denní stacionář</t>
  </si>
  <si>
    <t>Denní rehabilitační stacionář pro tělesně a mentálně postižené Třebíč</t>
  </si>
  <si>
    <t>Denní stacionář Pohodář Luka nad Jihlavou</t>
  </si>
  <si>
    <t>ALKAT z.s.</t>
  </si>
  <si>
    <t>Alkat z.s.</t>
  </si>
  <si>
    <t>Sdružení pro podporu a péči o duševně nemocné VOR Jihlava, z.ú.</t>
  </si>
  <si>
    <t>Chráněné bydlení Petrklíč</t>
  </si>
  <si>
    <t xml:space="preserve">chráněné bydlení </t>
  </si>
  <si>
    <t>Centrum sociálních služeb Lukavec</t>
  </si>
  <si>
    <t>Sociálně terapeutická dílna</t>
  </si>
  <si>
    <t>Sdružení pro podporu a péči o duševně nemocné VOR JIHLAVA, z.ú.</t>
  </si>
  <si>
    <t>Komunitní tým sociální rehabilitace Pelhřimov</t>
  </si>
  <si>
    <t>Komunitní tým sociální rehabilitace Havl. Brod</t>
  </si>
  <si>
    <t>Klub v 9 - centrum služeb pro podporu duševního zdraví Žďár nad Sázavou</t>
  </si>
  <si>
    <t>Paprsek naděje - centrum služeb pro podporu duševního zdraví Třebíč</t>
  </si>
  <si>
    <t>Chaloupky, o.p.s.</t>
  </si>
  <si>
    <t>Klub Lebeda</t>
  </si>
  <si>
    <t>Vrátka o.s.</t>
  </si>
  <si>
    <t>Centrum pro zdravotně postižené kraje Vysočina o.p.s. HB</t>
  </si>
  <si>
    <t>Centrum pro zdravotně postižené kraje Vysočina o.p.s. PE</t>
  </si>
  <si>
    <t>Centrum pro zdravotně postižené kraje Vysočina o.p.s. TR</t>
  </si>
  <si>
    <t>Centrum pro zdravotně postižené kraje Vysočina o.p.s. ZR</t>
  </si>
  <si>
    <t>Centrum pro zdravotně postižené kraje Vysočina o.p.s. JI</t>
  </si>
  <si>
    <t>§4374 pol. 5223</t>
  </si>
  <si>
    <t>§4374 pol. 5221</t>
  </si>
  <si>
    <t>§4374 pol. 5321</t>
  </si>
  <si>
    <t>§4372 pol. 5221</t>
  </si>
  <si>
    <t>§4375 pol. 5229</t>
  </si>
  <si>
    <t>§4375 pol. 5321</t>
  </si>
  <si>
    <t>§4371 pol. 5229</t>
  </si>
  <si>
    <t>§4379 pol. 5221</t>
  </si>
  <si>
    <t>§ 4344 pol. 5229</t>
  </si>
  <si>
    <t>§4353 pol. 5221</t>
  </si>
  <si>
    <t>§4379 pol. 5229</t>
  </si>
  <si>
    <t>Odlehčovací služba</t>
  </si>
  <si>
    <t>Novoměstské sociální služby</t>
  </si>
  <si>
    <t>Odlehčovací služba v domě s pečovatelskou službou</t>
  </si>
  <si>
    <t>Odlehčovací pobytová služba</t>
  </si>
  <si>
    <t>sociální služby poskytované ve zdravotnických zařízeních lůžkové péče</t>
  </si>
  <si>
    <t>Nemocnice Počátky, s.r.o.</t>
  </si>
  <si>
    <t>§4358</t>
  </si>
  <si>
    <t>pol.5213</t>
  </si>
  <si>
    <t>Pobytová sociální služba poskytovaná ve zsravotnickém zaříuení ústavní péče</t>
  </si>
  <si>
    <t>Vysočinské nemocnice  s.r.o.</t>
  </si>
  <si>
    <t>§ 4344 pol. 5222</t>
  </si>
  <si>
    <t>§4354 pol. 5229</t>
  </si>
  <si>
    <t>§4355 pol. 5321</t>
  </si>
  <si>
    <t>§4377 pol. 5229</t>
  </si>
  <si>
    <t>§4358 pol. 5213</t>
  </si>
  <si>
    <t>Následná péče Třebíč</t>
  </si>
  <si>
    <t>ŽIVOT 99 - Jihlava, z.ú.</t>
  </si>
  <si>
    <t>Tísňová péče</t>
  </si>
  <si>
    <t>pol. 5229</t>
  </si>
  <si>
    <t>Barák - nízkoprahový klub Třebíč</t>
  </si>
  <si>
    <t>§4356 pol. 5229</t>
  </si>
  <si>
    <t>§ 4351 pol. 5229</t>
  </si>
  <si>
    <t>§4352 pol. 5229</t>
  </si>
  <si>
    <t>Denní a týdenní stacionář Jihlava, příspěvková organizace</t>
  </si>
  <si>
    <t>Fokus Vysočina, z. ú.</t>
  </si>
  <si>
    <t>Integrované centrum sociálních služeb Jihlava, příspěvková organizace</t>
  </si>
  <si>
    <t xml:space="preserve">Fokus Vysočina, z. ú. </t>
  </si>
  <si>
    <t>Domov pro seniory Pelhřimov, příspěvková organizace</t>
  </si>
  <si>
    <t>Ambrela-Komunitní centrum pro děti a mládež Třebíč</t>
  </si>
  <si>
    <t>Nadosah - nízkoprahové zařízení pro děti a mládež (OCH ZR)</t>
  </si>
  <si>
    <t>AL PASO Vysočina (Třebíč)</t>
  </si>
  <si>
    <t>Sociálně aktivizační služba pro rodiny s dětmi (ZR)</t>
  </si>
  <si>
    <t>Rosa - denní stacionář Bystřice nad Pernštejnem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</si>
</sst>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3" fontId="0" fillId="0" borderId="13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" fontId="2" fillId="0" borderId="16" xfId="0" applyNumberFormat="1" applyFont="1" applyBorder="1" applyAlignment="1">
      <alignment vertical="top"/>
    </xf>
    <xf numFmtId="0" fontId="0" fillId="0" borderId="16" xfId="0" applyFill="1" applyBorder="1" applyAlignment="1">
      <alignment horizontal="right" vertical="top"/>
    </xf>
    <xf numFmtId="0" fontId="0" fillId="0" borderId="17" xfId="0" applyFill="1" applyBorder="1" applyAlignment="1">
      <alignment horizontal="right" vertical="top"/>
    </xf>
    <xf numFmtId="3" fontId="0" fillId="0" borderId="0" xfId="0" applyNumberForma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18" xfId="0" applyFill="1" applyBorder="1" applyAlignment="1">
      <alignment vertical="top"/>
    </xf>
    <xf numFmtId="3" fontId="0" fillId="0" borderId="18" xfId="0" applyNumberForma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3" fontId="0" fillId="0" borderId="23" xfId="0" applyNumberFormat="1" applyFill="1" applyBorder="1" applyAlignment="1">
      <alignment vertical="top"/>
    </xf>
    <xf numFmtId="3" fontId="2" fillId="0" borderId="24" xfId="0" applyNumberFormat="1" applyFont="1" applyFill="1" applyBorder="1" applyAlignment="1">
      <alignment vertical="top"/>
    </xf>
    <xf numFmtId="0" fontId="0" fillId="0" borderId="25" xfId="0" applyFill="1" applyBorder="1" applyAlignment="1">
      <alignment vertical="top"/>
    </xf>
    <xf numFmtId="3" fontId="0" fillId="0" borderId="26" xfId="0" applyNumberFormat="1" applyFill="1" applyBorder="1" applyAlignment="1">
      <alignment vertical="top"/>
    </xf>
    <xf numFmtId="3" fontId="0" fillId="0" borderId="27" xfId="0" applyNumberFormat="1" applyFill="1" applyBorder="1" applyAlignment="1">
      <alignment vertical="top"/>
    </xf>
    <xf numFmtId="0" fontId="0" fillId="0" borderId="28" xfId="0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2" fillId="0" borderId="2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3" fontId="0" fillId="0" borderId="21" xfId="0" applyNumberFormat="1" applyFill="1" applyBorder="1" applyAlignment="1">
      <alignment vertical="top"/>
    </xf>
    <xf numFmtId="3" fontId="0" fillId="0" borderId="21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0" fillId="33" borderId="12" xfId="0" applyNumberFormat="1" applyFon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3" fontId="2" fillId="0" borderId="22" xfId="0" applyNumberFormat="1" applyFont="1" applyBorder="1" applyAlignment="1">
      <alignment vertical="top"/>
    </xf>
    <xf numFmtId="3" fontId="0" fillId="0" borderId="11" xfId="0" applyNumberFormat="1" applyFill="1" applyBorder="1" applyAlignment="1">
      <alignment wrapText="1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 horizontal="right" wrapText="1"/>
    </xf>
    <xf numFmtId="0" fontId="0" fillId="0" borderId="34" xfId="0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35" xfId="0" applyFill="1" applyBorder="1" applyAlignment="1">
      <alignment vertical="top"/>
    </xf>
    <xf numFmtId="0" fontId="0" fillId="0" borderId="35" xfId="0" applyFont="1" applyFill="1" applyBorder="1" applyAlignment="1">
      <alignment vertical="top" wrapText="1"/>
    </xf>
    <xf numFmtId="3" fontId="0" fillId="0" borderId="35" xfId="0" applyNumberFormat="1" applyFont="1" applyFill="1" applyBorder="1" applyAlignment="1">
      <alignment horizontal="right" wrapText="1"/>
    </xf>
    <xf numFmtId="3" fontId="0" fillId="0" borderId="35" xfId="0" applyNumberFormat="1" applyFill="1" applyBorder="1" applyAlignment="1">
      <alignment wrapText="1"/>
    </xf>
    <xf numFmtId="0" fontId="0" fillId="0" borderId="3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36" xfId="0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 wrapText="1"/>
    </xf>
    <xf numFmtId="3" fontId="0" fillId="0" borderId="14" xfId="0" applyNumberFormat="1" applyFill="1" applyBorder="1" applyAlignment="1">
      <alignment wrapText="1"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27"/>
  <sheetViews>
    <sheetView tabSelected="1" view="pageLayout" workbookViewId="0" topLeftCell="K1">
      <selection activeCell="P3" sqref="N3:P3"/>
    </sheetView>
  </sheetViews>
  <sheetFormatPr defaultColWidth="22.25390625" defaultRowHeight="12.75"/>
  <cols>
    <col min="1" max="1" width="9.00390625" style="1" bestFit="1" customWidth="1"/>
    <col min="2" max="2" width="27.75390625" style="1" customWidth="1"/>
    <col min="3" max="3" width="10.25390625" style="1" hidden="1" customWidth="1"/>
    <col min="4" max="4" width="17.25390625" style="1" customWidth="1"/>
    <col min="5" max="5" width="25.625" style="1" customWidth="1"/>
    <col min="6" max="8" width="16.875" style="1" customWidth="1"/>
    <col min="9" max="9" width="11.625" style="1" customWidth="1"/>
    <col min="10" max="10" width="11.875" style="1" customWidth="1"/>
    <col min="11" max="11" width="17.375" style="1" customWidth="1"/>
    <col min="12" max="12" width="14.25390625" style="1" customWidth="1"/>
    <col min="13" max="13" width="15.125" style="1" customWidth="1"/>
    <col min="14" max="14" width="14.375" style="1" customWidth="1"/>
    <col min="15" max="15" width="16.875" style="1" customWidth="1"/>
    <col min="16" max="16384" width="22.25390625" style="1" customWidth="1"/>
  </cols>
  <sheetData>
    <row r="3" spans="6:10" ht="13.5" thickBot="1">
      <c r="F3" s="5"/>
      <c r="G3" s="5"/>
      <c r="H3" s="5"/>
      <c r="I3" s="5"/>
      <c r="J3" s="5"/>
    </row>
    <row r="4" spans="1:11" s="3" customFormat="1" ht="63" customHeight="1">
      <c r="A4" s="55" t="s">
        <v>59</v>
      </c>
      <c r="B4" s="56" t="s">
        <v>0</v>
      </c>
      <c r="C4" s="57" t="s">
        <v>60</v>
      </c>
      <c r="D4" s="58" t="s">
        <v>61</v>
      </c>
      <c r="E4" s="58" t="s">
        <v>62</v>
      </c>
      <c r="F4" s="59" t="s">
        <v>191</v>
      </c>
      <c r="G4" s="59" t="s">
        <v>189</v>
      </c>
      <c r="H4" s="60" t="s">
        <v>190</v>
      </c>
      <c r="I4" s="79" t="s">
        <v>109</v>
      </c>
      <c r="J4" s="80"/>
      <c r="K4" s="4"/>
    </row>
    <row r="5" spans="1:14" ht="25.5" hidden="1">
      <c r="A5" s="63">
        <v>44990260</v>
      </c>
      <c r="B5" s="64" t="s">
        <v>7</v>
      </c>
      <c r="C5" s="65"/>
      <c r="D5" s="66" t="s">
        <v>203</v>
      </c>
      <c r="E5" s="66" t="s">
        <v>216</v>
      </c>
      <c r="F5" s="67"/>
      <c r="G5" s="67"/>
      <c r="H5" s="68">
        <f aca="true" t="shared" si="0" ref="H5:H68">F5+G5</f>
        <v>0</v>
      </c>
      <c r="I5" s="69" t="s">
        <v>217</v>
      </c>
      <c r="J5" s="70" t="s">
        <v>73</v>
      </c>
      <c r="K5" s="4"/>
      <c r="L5" s="3"/>
      <c r="M5" s="3"/>
      <c r="N5" s="3"/>
    </row>
    <row r="6" spans="1:14" s="3" customFormat="1" ht="36.75" customHeight="1" hidden="1">
      <c r="A6" s="71">
        <v>44990260</v>
      </c>
      <c r="B6" s="6" t="s">
        <v>7</v>
      </c>
      <c r="C6" s="7">
        <v>4409498</v>
      </c>
      <c r="D6" s="9" t="s">
        <v>203</v>
      </c>
      <c r="E6" s="9" t="s">
        <v>213</v>
      </c>
      <c r="F6" s="54"/>
      <c r="G6" s="54"/>
      <c r="H6" s="54">
        <f t="shared" si="0"/>
        <v>0</v>
      </c>
      <c r="I6" s="18" t="s">
        <v>217</v>
      </c>
      <c r="J6" s="11" t="s">
        <v>73</v>
      </c>
      <c r="K6" s="1"/>
      <c r="L6" s="1"/>
      <c r="M6" s="1"/>
      <c r="N6" s="1"/>
    </row>
    <row r="7" spans="1:11" ht="18.75" customHeight="1" hidden="1">
      <c r="A7" s="71">
        <v>26538377</v>
      </c>
      <c r="B7" s="9" t="s">
        <v>120</v>
      </c>
      <c r="C7" s="7"/>
      <c r="D7" s="9" t="s">
        <v>203</v>
      </c>
      <c r="E7" s="9" t="s">
        <v>210</v>
      </c>
      <c r="F7" s="54"/>
      <c r="G7" s="54"/>
      <c r="H7" s="54">
        <f t="shared" si="0"/>
        <v>0</v>
      </c>
      <c r="I7" s="18" t="s">
        <v>217</v>
      </c>
      <c r="J7" s="14" t="s">
        <v>113</v>
      </c>
      <c r="K7" s="5"/>
    </row>
    <row r="8" spans="1:11" ht="12.75" hidden="1">
      <c r="A8" s="71">
        <v>15060233</v>
      </c>
      <c r="B8" s="6" t="s">
        <v>2</v>
      </c>
      <c r="C8" s="7">
        <v>8496850</v>
      </c>
      <c r="D8" s="9" t="s">
        <v>203</v>
      </c>
      <c r="E8" s="9" t="s">
        <v>215</v>
      </c>
      <c r="F8" s="54"/>
      <c r="G8" s="54"/>
      <c r="H8" s="54">
        <f t="shared" si="0"/>
        <v>0</v>
      </c>
      <c r="I8" s="18" t="s">
        <v>217</v>
      </c>
      <c r="J8" s="11" t="s">
        <v>73</v>
      </c>
      <c r="K8" s="5"/>
    </row>
    <row r="9" spans="1:11" ht="25.5" hidden="1">
      <c r="A9" s="71">
        <v>15060233</v>
      </c>
      <c r="B9" s="6" t="s">
        <v>2</v>
      </c>
      <c r="C9" s="7">
        <v>8496850</v>
      </c>
      <c r="D9" s="9" t="s">
        <v>203</v>
      </c>
      <c r="E9" s="9" t="s">
        <v>214</v>
      </c>
      <c r="F9" s="54"/>
      <c r="G9" s="54"/>
      <c r="H9" s="54">
        <f t="shared" si="0"/>
        <v>0</v>
      </c>
      <c r="I9" s="18" t="s">
        <v>217</v>
      </c>
      <c r="J9" s="11" t="s">
        <v>73</v>
      </c>
      <c r="K9" s="5"/>
    </row>
    <row r="10" spans="1:11" ht="25.5" hidden="1">
      <c r="A10" s="72">
        <v>43379168</v>
      </c>
      <c r="B10" s="9" t="s">
        <v>105</v>
      </c>
      <c r="C10" s="7"/>
      <c r="D10" s="9" t="s">
        <v>203</v>
      </c>
      <c r="E10" s="9" t="s">
        <v>206</v>
      </c>
      <c r="F10" s="54"/>
      <c r="G10" s="54"/>
      <c r="H10" s="54">
        <f t="shared" si="0"/>
        <v>0</v>
      </c>
      <c r="I10" s="18" t="s">
        <v>217</v>
      </c>
      <c r="J10" s="11" t="s">
        <v>137</v>
      </c>
      <c r="K10" s="5"/>
    </row>
    <row r="11" spans="1:11" ht="24.75" customHeight="1" hidden="1">
      <c r="A11" s="71">
        <v>70876339</v>
      </c>
      <c r="B11" s="9" t="s">
        <v>208</v>
      </c>
      <c r="C11" s="7"/>
      <c r="D11" s="9" t="s">
        <v>203</v>
      </c>
      <c r="E11" s="9" t="s">
        <v>209</v>
      </c>
      <c r="F11" s="54"/>
      <c r="G11" s="54"/>
      <c r="H11" s="54">
        <f t="shared" si="0"/>
        <v>0</v>
      </c>
      <c r="I11" s="18" t="s">
        <v>217</v>
      </c>
      <c r="J11" s="11" t="s">
        <v>73</v>
      </c>
      <c r="K11" s="5"/>
    </row>
    <row r="12" spans="1:11" ht="25.5" hidden="1">
      <c r="A12" s="71">
        <v>46259830</v>
      </c>
      <c r="B12" s="9" t="s">
        <v>204</v>
      </c>
      <c r="C12" s="7"/>
      <c r="D12" s="9" t="s">
        <v>203</v>
      </c>
      <c r="E12" s="9" t="s">
        <v>207</v>
      </c>
      <c r="F12" s="54"/>
      <c r="G12" s="54"/>
      <c r="H12" s="54">
        <f t="shared" si="0"/>
        <v>0</v>
      </c>
      <c r="I12" s="18" t="s">
        <v>217</v>
      </c>
      <c r="J12" s="11" t="s">
        <v>73</v>
      </c>
      <c r="K12" s="5"/>
    </row>
    <row r="13" spans="1:10" ht="25.5">
      <c r="A13" s="71">
        <v>70868832</v>
      </c>
      <c r="B13" s="9" t="s">
        <v>228</v>
      </c>
      <c r="C13" s="7"/>
      <c r="D13" s="6" t="s">
        <v>1</v>
      </c>
      <c r="E13" s="9" t="s">
        <v>141</v>
      </c>
      <c r="F13" s="54">
        <v>25000</v>
      </c>
      <c r="G13" s="54">
        <v>35000</v>
      </c>
      <c r="H13" s="54">
        <f t="shared" si="0"/>
        <v>60000</v>
      </c>
      <c r="I13" s="10" t="s">
        <v>64</v>
      </c>
      <c r="J13" s="12" t="s">
        <v>74</v>
      </c>
    </row>
    <row r="14" spans="1:10" ht="25.5">
      <c r="A14" s="71">
        <v>26518252</v>
      </c>
      <c r="B14" s="9" t="s">
        <v>227</v>
      </c>
      <c r="C14" s="7">
        <v>5587371</v>
      </c>
      <c r="D14" s="6" t="s">
        <v>1</v>
      </c>
      <c r="E14" s="9" t="s">
        <v>227</v>
      </c>
      <c r="F14" s="54">
        <v>56000</v>
      </c>
      <c r="G14" s="54">
        <v>180000</v>
      </c>
      <c r="H14" s="54">
        <f t="shared" si="0"/>
        <v>236000</v>
      </c>
      <c r="I14" s="10" t="s">
        <v>64</v>
      </c>
      <c r="J14" s="11" t="s">
        <v>74</v>
      </c>
    </row>
    <row r="15" spans="1:10" ht="25.5">
      <c r="A15" s="71">
        <v>28861094</v>
      </c>
      <c r="B15" s="9" t="s">
        <v>230</v>
      </c>
      <c r="C15" s="7"/>
      <c r="D15" s="6" t="s">
        <v>1</v>
      </c>
      <c r="E15" s="9" t="s">
        <v>231</v>
      </c>
      <c r="F15" s="54">
        <v>41000</v>
      </c>
      <c r="G15" s="54">
        <v>700000</v>
      </c>
      <c r="H15" s="54">
        <f t="shared" si="0"/>
        <v>741000</v>
      </c>
      <c r="I15" s="10" t="s">
        <v>64</v>
      </c>
      <c r="J15" s="12" t="s">
        <v>113</v>
      </c>
    </row>
    <row r="16" spans="1:10" ht="25.5">
      <c r="A16" s="71">
        <v>3718981</v>
      </c>
      <c r="B16" s="9" t="s">
        <v>229</v>
      </c>
      <c r="C16" s="7"/>
      <c r="D16" s="6" t="s">
        <v>1</v>
      </c>
      <c r="E16" s="9" t="s">
        <v>229</v>
      </c>
      <c r="F16" s="54">
        <v>55000</v>
      </c>
      <c r="G16" s="54">
        <v>0</v>
      </c>
      <c r="H16" s="54">
        <f t="shared" si="0"/>
        <v>55000</v>
      </c>
      <c r="I16" s="10" t="s">
        <v>64</v>
      </c>
      <c r="J16" s="11" t="s">
        <v>74</v>
      </c>
    </row>
    <row r="17" spans="1:10" ht="25.5">
      <c r="A17" s="71">
        <v>285668</v>
      </c>
      <c r="B17" s="9" t="s">
        <v>181</v>
      </c>
      <c r="C17" s="7"/>
      <c r="D17" s="6" t="s">
        <v>1</v>
      </c>
      <c r="E17" s="9" t="s">
        <v>182</v>
      </c>
      <c r="F17" s="54">
        <v>12000</v>
      </c>
      <c r="G17" s="54">
        <v>0</v>
      </c>
      <c r="H17" s="54">
        <f t="shared" si="0"/>
        <v>12000</v>
      </c>
      <c r="I17" s="10" t="s">
        <v>64</v>
      </c>
      <c r="J17" s="11" t="s">
        <v>137</v>
      </c>
    </row>
    <row r="18" spans="1:10" ht="25.5">
      <c r="A18" s="71">
        <v>15060233</v>
      </c>
      <c r="B18" s="6" t="s">
        <v>2</v>
      </c>
      <c r="C18" s="7">
        <v>1556513</v>
      </c>
      <c r="D18" s="6" t="s">
        <v>1</v>
      </c>
      <c r="E18" s="9" t="s">
        <v>3</v>
      </c>
      <c r="F18" s="54">
        <v>28000</v>
      </c>
      <c r="G18" s="54">
        <v>0</v>
      </c>
      <c r="H18" s="54">
        <f t="shared" si="0"/>
        <v>28000</v>
      </c>
      <c r="I18" s="10" t="s">
        <v>64</v>
      </c>
      <c r="J18" s="11" t="s">
        <v>73</v>
      </c>
    </row>
    <row r="19" spans="1:10" ht="27.75" customHeight="1">
      <c r="A19" s="71">
        <v>44990260</v>
      </c>
      <c r="B19" s="6" t="s">
        <v>7</v>
      </c>
      <c r="C19" s="7"/>
      <c r="D19" s="6" t="s">
        <v>234</v>
      </c>
      <c r="E19" s="9" t="s">
        <v>232</v>
      </c>
      <c r="F19" s="54">
        <v>26000</v>
      </c>
      <c r="G19" s="54">
        <v>0</v>
      </c>
      <c r="H19" s="54">
        <f t="shared" si="0"/>
        <v>26000</v>
      </c>
      <c r="I19" s="18" t="s">
        <v>64</v>
      </c>
      <c r="J19" s="11" t="s">
        <v>73</v>
      </c>
    </row>
    <row r="20" spans="1:10" ht="38.25">
      <c r="A20" s="71">
        <v>26652935</v>
      </c>
      <c r="B20" s="6" t="s">
        <v>4</v>
      </c>
      <c r="C20" s="7">
        <v>2110189</v>
      </c>
      <c r="D20" s="6" t="s">
        <v>5</v>
      </c>
      <c r="E20" s="6" t="s">
        <v>6</v>
      </c>
      <c r="F20" s="54">
        <v>52000</v>
      </c>
      <c r="G20" s="54">
        <v>0</v>
      </c>
      <c r="H20" s="54">
        <f t="shared" si="0"/>
        <v>52000</v>
      </c>
      <c r="I20" s="10" t="s">
        <v>64</v>
      </c>
      <c r="J20" s="11" t="s">
        <v>74</v>
      </c>
    </row>
    <row r="21" spans="1:10" ht="12.75" hidden="1">
      <c r="A21" s="71">
        <v>43378692</v>
      </c>
      <c r="B21" s="6" t="s">
        <v>98</v>
      </c>
      <c r="C21" s="7">
        <v>1784518</v>
      </c>
      <c r="D21" s="6" t="s">
        <v>5</v>
      </c>
      <c r="E21" s="6" t="s">
        <v>98</v>
      </c>
      <c r="F21" s="54"/>
      <c r="G21" s="54"/>
      <c r="H21" s="54">
        <f t="shared" si="0"/>
        <v>0</v>
      </c>
      <c r="I21" s="10" t="s">
        <v>64</v>
      </c>
      <c r="J21" s="12" t="s">
        <v>137</v>
      </c>
    </row>
    <row r="22" spans="1:10" ht="25.5" customHeight="1">
      <c r="A22" s="71">
        <v>400858</v>
      </c>
      <c r="B22" s="9" t="s">
        <v>289</v>
      </c>
      <c r="C22" s="7"/>
      <c r="D22" s="6" t="s">
        <v>5</v>
      </c>
      <c r="E22" s="6" t="s">
        <v>99</v>
      </c>
      <c r="F22" s="54">
        <v>41000</v>
      </c>
      <c r="G22" s="54">
        <v>0</v>
      </c>
      <c r="H22" s="54">
        <f t="shared" si="0"/>
        <v>41000</v>
      </c>
      <c r="I22" s="18" t="s">
        <v>64</v>
      </c>
      <c r="J22" s="11" t="s">
        <v>137</v>
      </c>
    </row>
    <row r="23" spans="1:10" ht="33" customHeight="1">
      <c r="A23" s="71">
        <v>29277418</v>
      </c>
      <c r="B23" s="6" t="s">
        <v>108</v>
      </c>
      <c r="C23" s="7">
        <v>1153271</v>
      </c>
      <c r="D23" s="6" t="s">
        <v>5</v>
      </c>
      <c r="E23" s="6" t="s">
        <v>108</v>
      </c>
      <c r="F23" s="54">
        <v>46000</v>
      </c>
      <c r="G23" s="54">
        <v>0</v>
      </c>
      <c r="H23" s="54">
        <f t="shared" si="0"/>
        <v>46000</v>
      </c>
      <c r="I23" s="10" t="s">
        <v>64</v>
      </c>
      <c r="J23" s="11" t="s">
        <v>113</v>
      </c>
    </row>
    <row r="24" spans="1:10" ht="36.75" customHeight="1">
      <c r="A24" s="71">
        <v>60419148</v>
      </c>
      <c r="B24" s="9" t="s">
        <v>233</v>
      </c>
      <c r="C24" s="7"/>
      <c r="D24" s="6" t="s">
        <v>5</v>
      </c>
      <c r="E24" s="6" t="s">
        <v>106</v>
      </c>
      <c r="F24" s="54">
        <v>82000</v>
      </c>
      <c r="G24" s="54">
        <v>0</v>
      </c>
      <c r="H24" s="54">
        <f t="shared" si="0"/>
        <v>82000</v>
      </c>
      <c r="I24" s="10" t="s">
        <v>64</v>
      </c>
      <c r="J24" s="11" t="s">
        <v>137</v>
      </c>
    </row>
    <row r="25" spans="1:10" ht="42" customHeight="1">
      <c r="A25" s="71">
        <v>44990260</v>
      </c>
      <c r="B25" s="6" t="s">
        <v>7</v>
      </c>
      <c r="C25" s="7">
        <v>8089034</v>
      </c>
      <c r="D25" s="6" t="s">
        <v>5</v>
      </c>
      <c r="E25" s="6" t="s">
        <v>9</v>
      </c>
      <c r="F25" s="54">
        <v>0</v>
      </c>
      <c r="G25" s="54">
        <v>250000</v>
      </c>
      <c r="H25" s="54">
        <f t="shared" si="0"/>
        <v>250000</v>
      </c>
      <c r="I25" s="10" t="s">
        <v>64</v>
      </c>
      <c r="J25" s="11" t="s">
        <v>73</v>
      </c>
    </row>
    <row r="26" spans="1:10" ht="24.75" customHeight="1">
      <c r="A26" s="71">
        <v>44990260</v>
      </c>
      <c r="B26" s="6" t="s">
        <v>7</v>
      </c>
      <c r="C26" s="7">
        <v>4409498</v>
      </c>
      <c r="D26" s="6" t="s">
        <v>5</v>
      </c>
      <c r="E26" s="6" t="s">
        <v>8</v>
      </c>
      <c r="F26" s="54">
        <v>52000</v>
      </c>
      <c r="G26" s="54">
        <v>0</v>
      </c>
      <c r="H26" s="54">
        <f t="shared" si="0"/>
        <v>52000</v>
      </c>
      <c r="I26" s="10" t="s">
        <v>64</v>
      </c>
      <c r="J26" s="11" t="s">
        <v>73</v>
      </c>
    </row>
    <row r="27" spans="1:10" ht="30" customHeight="1">
      <c r="A27" s="71">
        <v>44990260</v>
      </c>
      <c r="B27" s="6" t="s">
        <v>7</v>
      </c>
      <c r="C27" s="7"/>
      <c r="D27" s="6" t="s">
        <v>5</v>
      </c>
      <c r="E27" s="9" t="s">
        <v>298</v>
      </c>
      <c r="F27" s="54">
        <v>51000</v>
      </c>
      <c r="G27" s="54">
        <v>169000</v>
      </c>
      <c r="H27" s="54">
        <f t="shared" si="0"/>
        <v>220000</v>
      </c>
      <c r="I27" s="10" t="s">
        <v>64</v>
      </c>
      <c r="J27" s="11" t="s">
        <v>73</v>
      </c>
    </row>
    <row r="28" spans="1:10" ht="23.25" customHeight="1">
      <c r="A28" s="71">
        <v>44990260</v>
      </c>
      <c r="B28" s="6" t="s">
        <v>7</v>
      </c>
      <c r="C28" s="7">
        <v>8981293</v>
      </c>
      <c r="D28" s="6" t="s">
        <v>5</v>
      </c>
      <c r="E28" s="6" t="s">
        <v>10</v>
      </c>
      <c r="F28" s="54">
        <v>0</v>
      </c>
      <c r="G28" s="54">
        <v>160000</v>
      </c>
      <c r="H28" s="54">
        <f t="shared" si="0"/>
        <v>160000</v>
      </c>
      <c r="I28" s="10" t="s">
        <v>64</v>
      </c>
      <c r="J28" s="11" t="s">
        <v>73</v>
      </c>
    </row>
    <row r="29" spans="1:10" ht="25.5">
      <c r="A29" s="71">
        <v>7856671</v>
      </c>
      <c r="B29" s="9" t="s">
        <v>293</v>
      </c>
      <c r="C29" s="7"/>
      <c r="D29" s="6" t="s">
        <v>5</v>
      </c>
      <c r="E29" s="9" t="s">
        <v>232</v>
      </c>
      <c r="F29" s="54">
        <v>13000</v>
      </c>
      <c r="G29" s="54">
        <v>0</v>
      </c>
      <c r="H29" s="54">
        <f t="shared" si="0"/>
        <v>13000</v>
      </c>
      <c r="I29" s="18" t="s">
        <v>64</v>
      </c>
      <c r="J29" s="11" t="s">
        <v>137</v>
      </c>
    </row>
    <row r="30" spans="1:10" ht="12.75">
      <c r="A30" s="71">
        <v>15060306</v>
      </c>
      <c r="B30" s="9" t="s">
        <v>292</v>
      </c>
      <c r="C30" s="7">
        <v>6928452</v>
      </c>
      <c r="D30" s="6" t="s">
        <v>5</v>
      </c>
      <c r="E30" s="9" t="s">
        <v>169</v>
      </c>
      <c r="F30" s="54">
        <v>27000</v>
      </c>
      <c r="G30" s="54">
        <v>40000</v>
      </c>
      <c r="H30" s="54">
        <f t="shared" si="0"/>
        <v>67000</v>
      </c>
      <c r="I30" s="10" t="s">
        <v>64</v>
      </c>
      <c r="J30" s="12" t="s">
        <v>195</v>
      </c>
    </row>
    <row r="31" spans="1:10" ht="38.25">
      <c r="A31" s="71">
        <v>400840</v>
      </c>
      <c r="B31" s="9" t="s">
        <v>291</v>
      </c>
      <c r="C31" s="7"/>
      <c r="D31" s="6" t="s">
        <v>5</v>
      </c>
      <c r="E31" s="6" t="s">
        <v>102</v>
      </c>
      <c r="F31" s="54">
        <v>17000</v>
      </c>
      <c r="G31" s="54">
        <v>0</v>
      </c>
      <c r="H31" s="54">
        <f t="shared" si="0"/>
        <v>17000</v>
      </c>
      <c r="I31" s="10" t="s">
        <v>64</v>
      </c>
      <c r="J31" s="11" t="s">
        <v>137</v>
      </c>
    </row>
    <row r="32" spans="1:10" ht="38.25">
      <c r="A32" s="71">
        <v>15060233</v>
      </c>
      <c r="B32" s="6" t="s">
        <v>2</v>
      </c>
      <c r="C32" s="7">
        <v>7776230</v>
      </c>
      <c r="D32" s="6" t="s">
        <v>5</v>
      </c>
      <c r="E32" s="6" t="s">
        <v>13</v>
      </c>
      <c r="F32" s="54">
        <v>54000</v>
      </c>
      <c r="G32" s="54">
        <v>400000</v>
      </c>
      <c r="H32" s="54">
        <f t="shared" si="0"/>
        <v>454000</v>
      </c>
      <c r="I32" s="10" t="s">
        <v>64</v>
      </c>
      <c r="J32" s="11" t="s">
        <v>73</v>
      </c>
    </row>
    <row r="33" spans="1:16" ht="25.5">
      <c r="A33" s="71">
        <v>70188467</v>
      </c>
      <c r="B33" s="6" t="s">
        <v>104</v>
      </c>
      <c r="C33" s="7"/>
      <c r="D33" s="6" t="s">
        <v>5</v>
      </c>
      <c r="E33" s="9" t="s">
        <v>232</v>
      </c>
      <c r="F33" s="54">
        <v>11000</v>
      </c>
      <c r="G33" s="54">
        <v>0</v>
      </c>
      <c r="H33" s="54">
        <f t="shared" si="0"/>
        <v>11000</v>
      </c>
      <c r="I33" s="10" t="s">
        <v>64</v>
      </c>
      <c r="J33" s="11" t="s">
        <v>137</v>
      </c>
      <c r="K33" s="5"/>
      <c r="L33" s="5"/>
      <c r="M33" s="5"/>
      <c r="N33" s="5"/>
      <c r="O33" s="5"/>
      <c r="P33" s="5"/>
    </row>
    <row r="34" spans="1:16" ht="25.5">
      <c r="A34" s="71">
        <v>43379168</v>
      </c>
      <c r="B34" s="6" t="s">
        <v>105</v>
      </c>
      <c r="C34" s="7"/>
      <c r="D34" s="6" t="s">
        <v>5</v>
      </c>
      <c r="E34" s="6" t="s">
        <v>179</v>
      </c>
      <c r="F34" s="54">
        <v>22000</v>
      </c>
      <c r="G34" s="54">
        <v>34000</v>
      </c>
      <c r="H34" s="54">
        <f t="shared" si="0"/>
        <v>56000</v>
      </c>
      <c r="I34" s="18" t="s">
        <v>64</v>
      </c>
      <c r="J34" s="11" t="s">
        <v>137</v>
      </c>
      <c r="K34" s="50"/>
      <c r="L34" s="50"/>
      <c r="M34" s="50"/>
      <c r="N34" s="50"/>
      <c r="O34" s="50"/>
      <c r="P34" s="50"/>
    </row>
    <row r="35" spans="1:16" ht="25.5">
      <c r="A35" s="71">
        <v>60128640</v>
      </c>
      <c r="B35" s="6" t="s">
        <v>14</v>
      </c>
      <c r="C35" s="7">
        <v>7691496</v>
      </c>
      <c r="D35" s="6" t="s">
        <v>5</v>
      </c>
      <c r="E35" s="6" t="s">
        <v>15</v>
      </c>
      <c r="F35" s="54">
        <v>55000</v>
      </c>
      <c r="G35" s="54">
        <v>280000</v>
      </c>
      <c r="H35" s="54">
        <f t="shared" si="0"/>
        <v>335000</v>
      </c>
      <c r="I35" s="10" t="s">
        <v>64</v>
      </c>
      <c r="J35" s="11" t="s">
        <v>74</v>
      </c>
      <c r="K35" s="50"/>
      <c r="L35" s="50"/>
      <c r="M35" s="50"/>
      <c r="N35" s="50"/>
      <c r="O35" s="50"/>
      <c r="P35" s="50"/>
    </row>
    <row r="36" spans="1:16" ht="25.5" hidden="1">
      <c r="A36" s="71">
        <v>25918974</v>
      </c>
      <c r="B36" s="51" t="s">
        <v>147</v>
      </c>
      <c r="C36" s="7"/>
      <c r="D36" s="6" t="s">
        <v>16</v>
      </c>
      <c r="E36" s="9" t="s">
        <v>148</v>
      </c>
      <c r="F36" s="54"/>
      <c r="G36" s="54"/>
      <c r="H36" s="54">
        <f t="shared" si="0"/>
        <v>0</v>
      </c>
      <c r="I36" s="13" t="s">
        <v>65</v>
      </c>
      <c r="J36" s="14" t="s">
        <v>113</v>
      </c>
      <c r="K36" s="5"/>
      <c r="L36" s="5"/>
      <c r="M36" s="5"/>
      <c r="N36" s="5"/>
      <c r="O36" s="5"/>
      <c r="P36" s="5"/>
    </row>
    <row r="37" spans="1:16" ht="12.75">
      <c r="A37" s="71">
        <v>70868832</v>
      </c>
      <c r="B37" s="9" t="s">
        <v>228</v>
      </c>
      <c r="C37" s="7"/>
      <c r="D37" s="6" t="s">
        <v>17</v>
      </c>
      <c r="E37" s="9" t="s">
        <v>20</v>
      </c>
      <c r="F37" s="54">
        <v>27000</v>
      </c>
      <c r="G37" s="54">
        <v>0</v>
      </c>
      <c r="H37" s="54">
        <f t="shared" si="0"/>
        <v>27000</v>
      </c>
      <c r="I37" s="10" t="s">
        <v>66</v>
      </c>
      <c r="J37" s="11" t="s">
        <v>74</v>
      </c>
      <c r="K37" s="5"/>
      <c r="L37" s="5"/>
      <c r="M37" s="5"/>
      <c r="N37" s="5"/>
      <c r="O37" s="5"/>
      <c r="P37" s="5"/>
    </row>
    <row r="38" spans="1:16" ht="25.5">
      <c r="A38" s="71">
        <v>29277418</v>
      </c>
      <c r="B38" s="6" t="s">
        <v>108</v>
      </c>
      <c r="C38" s="7"/>
      <c r="D38" s="6" t="s">
        <v>17</v>
      </c>
      <c r="E38" s="9" t="s">
        <v>20</v>
      </c>
      <c r="F38" s="54">
        <v>19000</v>
      </c>
      <c r="G38" s="54">
        <v>0</v>
      </c>
      <c r="H38" s="54">
        <f t="shared" si="0"/>
        <v>19000</v>
      </c>
      <c r="I38" s="10" t="s">
        <v>66</v>
      </c>
      <c r="J38" s="12" t="s">
        <v>113</v>
      </c>
      <c r="K38" s="5"/>
      <c r="L38" s="5"/>
      <c r="M38" s="5"/>
      <c r="N38" s="5"/>
      <c r="O38" s="5"/>
      <c r="P38" s="5"/>
    </row>
    <row r="39" spans="1:16" ht="25.5">
      <c r="A39" s="71">
        <v>15060306</v>
      </c>
      <c r="B39" s="9" t="s">
        <v>292</v>
      </c>
      <c r="C39" s="7">
        <v>9737086</v>
      </c>
      <c r="D39" s="6" t="s">
        <v>17</v>
      </c>
      <c r="E39" s="6" t="s">
        <v>19</v>
      </c>
      <c r="F39" s="54">
        <v>59000</v>
      </c>
      <c r="G39" s="54">
        <v>0</v>
      </c>
      <c r="H39" s="54">
        <f t="shared" si="0"/>
        <v>59000</v>
      </c>
      <c r="I39" s="10" t="s">
        <v>66</v>
      </c>
      <c r="J39" s="12" t="s">
        <v>195</v>
      </c>
      <c r="K39" s="5"/>
      <c r="L39" s="5"/>
      <c r="M39" s="5"/>
      <c r="N39" s="5"/>
      <c r="O39" s="5"/>
      <c r="P39" s="5"/>
    </row>
    <row r="40" spans="1:16" ht="21" customHeight="1">
      <c r="A40" s="71">
        <v>15060306</v>
      </c>
      <c r="B40" s="9" t="s">
        <v>292</v>
      </c>
      <c r="C40" s="7">
        <v>5646012</v>
      </c>
      <c r="D40" s="6" t="s">
        <v>17</v>
      </c>
      <c r="E40" s="6" t="s">
        <v>18</v>
      </c>
      <c r="F40" s="54">
        <v>16000</v>
      </c>
      <c r="G40" s="54">
        <v>0</v>
      </c>
      <c r="H40" s="54">
        <f t="shared" si="0"/>
        <v>16000</v>
      </c>
      <c r="I40" s="10" t="s">
        <v>66</v>
      </c>
      <c r="J40" s="12" t="s">
        <v>195</v>
      </c>
      <c r="K40" s="50"/>
      <c r="L40" s="50"/>
      <c r="M40" s="50"/>
      <c r="N40" s="5"/>
      <c r="O40" s="50"/>
      <c r="P40" s="50"/>
    </row>
    <row r="41" spans="1:16" ht="28.5" customHeight="1" hidden="1">
      <c r="A41" s="71">
        <v>65761979</v>
      </c>
      <c r="B41" s="9" t="s">
        <v>237</v>
      </c>
      <c r="C41" s="7">
        <v>2328357</v>
      </c>
      <c r="D41" s="6" t="s">
        <v>17</v>
      </c>
      <c r="E41" s="6" t="s">
        <v>20</v>
      </c>
      <c r="F41" s="54"/>
      <c r="G41" s="54"/>
      <c r="H41" s="54">
        <f t="shared" si="0"/>
        <v>0</v>
      </c>
      <c r="I41" s="10" t="s">
        <v>66</v>
      </c>
      <c r="J41" s="12" t="s">
        <v>195</v>
      </c>
      <c r="K41" s="5"/>
      <c r="L41" s="5"/>
      <c r="M41" s="5"/>
      <c r="N41" s="5"/>
      <c r="O41" s="5"/>
      <c r="P41" s="5"/>
    </row>
    <row r="42" spans="1:16" ht="28.5" customHeight="1" hidden="1">
      <c r="A42" s="71">
        <v>60128640</v>
      </c>
      <c r="B42" s="6" t="s">
        <v>14</v>
      </c>
      <c r="C42" s="7">
        <v>4640855</v>
      </c>
      <c r="D42" s="6" t="s">
        <v>17</v>
      </c>
      <c r="E42" s="6" t="s">
        <v>15</v>
      </c>
      <c r="F42" s="54"/>
      <c r="G42" s="54"/>
      <c r="H42" s="54">
        <f t="shared" si="0"/>
        <v>0</v>
      </c>
      <c r="I42" s="10" t="s">
        <v>66</v>
      </c>
      <c r="J42" s="11" t="s">
        <v>74</v>
      </c>
      <c r="K42" s="5"/>
      <c r="L42" s="5"/>
      <c r="M42" s="5"/>
      <c r="N42" s="5"/>
      <c r="O42" s="5"/>
      <c r="P42" s="5"/>
    </row>
    <row r="43" spans="1:16" ht="20.25" customHeight="1">
      <c r="A43" s="71">
        <v>15060233</v>
      </c>
      <c r="B43" s="9" t="s">
        <v>2</v>
      </c>
      <c r="C43" s="7"/>
      <c r="D43" s="9" t="s">
        <v>239</v>
      </c>
      <c r="E43" s="9" t="s">
        <v>238</v>
      </c>
      <c r="F43" s="54">
        <v>15000</v>
      </c>
      <c r="G43" s="54">
        <v>55000</v>
      </c>
      <c r="H43" s="54">
        <f t="shared" si="0"/>
        <v>70000</v>
      </c>
      <c r="I43" s="10" t="s">
        <v>66</v>
      </c>
      <c r="J43" s="11" t="s">
        <v>73</v>
      </c>
      <c r="K43" s="50"/>
      <c r="L43" s="50"/>
      <c r="M43" s="50"/>
      <c r="N43" s="50"/>
      <c r="O43" s="50"/>
      <c r="P43" s="50"/>
    </row>
    <row r="44" spans="1:16" ht="12.75">
      <c r="A44" s="71">
        <v>44990260</v>
      </c>
      <c r="B44" s="6" t="s">
        <v>7</v>
      </c>
      <c r="C44" s="7">
        <v>7117099</v>
      </c>
      <c r="D44" s="6" t="s">
        <v>21</v>
      </c>
      <c r="E44" s="6" t="s">
        <v>22</v>
      </c>
      <c r="F44" s="54">
        <v>0</v>
      </c>
      <c r="G44" s="54">
        <v>336000</v>
      </c>
      <c r="H44" s="54">
        <f t="shared" si="0"/>
        <v>336000</v>
      </c>
      <c r="I44" s="10" t="s">
        <v>67</v>
      </c>
      <c r="J44" s="11" t="s">
        <v>73</v>
      </c>
      <c r="K44" s="5"/>
      <c r="L44" s="5"/>
      <c r="M44" s="5"/>
      <c r="N44" s="5"/>
      <c r="O44" s="5"/>
      <c r="P44" s="5"/>
    </row>
    <row r="45" spans="1:16" ht="12.75">
      <c r="A45" s="71">
        <v>44990260</v>
      </c>
      <c r="B45" s="6" t="s">
        <v>7</v>
      </c>
      <c r="C45" s="7">
        <v>7736193</v>
      </c>
      <c r="D45" s="6" t="s">
        <v>21</v>
      </c>
      <c r="E45" s="6" t="s">
        <v>23</v>
      </c>
      <c r="F45" s="54">
        <v>43000</v>
      </c>
      <c r="G45" s="54">
        <v>0</v>
      </c>
      <c r="H45" s="54">
        <f t="shared" si="0"/>
        <v>43000</v>
      </c>
      <c r="I45" s="10" t="s">
        <v>67</v>
      </c>
      <c r="J45" s="11" t="s">
        <v>73</v>
      </c>
      <c r="K45" s="5"/>
      <c r="L45" s="50"/>
      <c r="M45" s="5"/>
      <c r="N45" s="5"/>
      <c r="O45" s="5"/>
      <c r="P45" s="5"/>
    </row>
    <row r="46" spans="1:16" ht="25.5">
      <c r="A46" s="71">
        <v>43379729</v>
      </c>
      <c r="B46" s="9" t="s">
        <v>172</v>
      </c>
      <c r="C46" s="7">
        <v>2496890</v>
      </c>
      <c r="D46" s="6" t="s">
        <v>21</v>
      </c>
      <c r="E46" s="6" t="s">
        <v>24</v>
      </c>
      <c r="F46" s="54">
        <v>0</v>
      </c>
      <c r="G46" s="54">
        <v>350000</v>
      </c>
      <c r="H46" s="54">
        <f t="shared" si="0"/>
        <v>350000</v>
      </c>
      <c r="I46" s="10" t="s">
        <v>67</v>
      </c>
      <c r="J46" s="11" t="s">
        <v>74</v>
      </c>
      <c r="K46" s="50"/>
      <c r="L46" s="50"/>
      <c r="M46" s="5"/>
      <c r="N46" s="5"/>
      <c r="O46" s="5"/>
      <c r="P46" s="50"/>
    </row>
    <row r="47" spans="1:16" ht="24.75" customHeight="1">
      <c r="A47" s="71">
        <v>25918974</v>
      </c>
      <c r="B47" s="51" t="s">
        <v>147</v>
      </c>
      <c r="C47" s="7"/>
      <c r="D47" s="9" t="s">
        <v>192</v>
      </c>
      <c r="E47" s="9" t="s">
        <v>193</v>
      </c>
      <c r="F47" s="54">
        <v>34000</v>
      </c>
      <c r="G47" s="54">
        <v>50000</v>
      </c>
      <c r="H47" s="54">
        <f t="shared" si="0"/>
        <v>84000</v>
      </c>
      <c r="I47" s="18" t="s">
        <v>194</v>
      </c>
      <c r="J47" s="14" t="s">
        <v>113</v>
      </c>
      <c r="K47" s="5"/>
      <c r="L47" s="5"/>
      <c r="M47" s="5"/>
      <c r="N47" s="5"/>
      <c r="O47" s="5"/>
      <c r="P47" s="5"/>
    </row>
    <row r="48" spans="1:16" ht="24.75" customHeight="1">
      <c r="A48" s="71">
        <v>44990260</v>
      </c>
      <c r="B48" s="51" t="s">
        <v>7</v>
      </c>
      <c r="C48" s="7"/>
      <c r="D48" s="51" t="s">
        <v>124</v>
      </c>
      <c r="E48" s="9" t="s">
        <v>294</v>
      </c>
      <c r="F48" s="54">
        <v>0</v>
      </c>
      <c r="G48" s="54">
        <v>74000</v>
      </c>
      <c r="H48" s="54">
        <f t="shared" si="0"/>
        <v>74000</v>
      </c>
      <c r="I48" s="13" t="s">
        <v>136</v>
      </c>
      <c r="J48" s="14" t="s">
        <v>73</v>
      </c>
      <c r="K48" s="5"/>
      <c r="L48" s="5"/>
      <c r="M48" s="5"/>
      <c r="N48" s="5"/>
      <c r="O48" s="5"/>
      <c r="P48" s="5"/>
    </row>
    <row r="49" spans="1:11" ht="30" customHeight="1">
      <c r="A49" s="71">
        <v>44990260</v>
      </c>
      <c r="B49" s="51" t="s">
        <v>7</v>
      </c>
      <c r="C49" s="7"/>
      <c r="D49" s="51" t="s">
        <v>124</v>
      </c>
      <c r="E49" s="9" t="s">
        <v>285</v>
      </c>
      <c r="F49" s="54">
        <v>0</v>
      </c>
      <c r="G49" s="54">
        <v>153000</v>
      </c>
      <c r="H49" s="54">
        <f t="shared" si="0"/>
        <v>153000</v>
      </c>
      <c r="I49" s="13" t="s">
        <v>136</v>
      </c>
      <c r="J49" s="14" t="s">
        <v>73</v>
      </c>
      <c r="K49" s="5"/>
    </row>
    <row r="50" spans="1:11" ht="31.5" customHeight="1">
      <c r="A50" s="71">
        <v>44990260</v>
      </c>
      <c r="B50" s="51" t="s">
        <v>7</v>
      </c>
      <c r="C50" s="7"/>
      <c r="D50" s="51" t="s">
        <v>124</v>
      </c>
      <c r="E50" s="51" t="s">
        <v>132</v>
      </c>
      <c r="F50" s="54">
        <v>0</v>
      </c>
      <c r="G50" s="54">
        <v>370000</v>
      </c>
      <c r="H50" s="54">
        <f t="shared" si="0"/>
        <v>370000</v>
      </c>
      <c r="I50" s="13" t="s">
        <v>136</v>
      </c>
      <c r="J50" s="14" t="s">
        <v>73</v>
      </c>
      <c r="K50" s="5"/>
    </row>
    <row r="51" spans="1:11" ht="38.25">
      <c r="A51" s="71">
        <v>44990260</v>
      </c>
      <c r="B51" s="51" t="s">
        <v>7</v>
      </c>
      <c r="C51" s="7"/>
      <c r="D51" s="51" t="s">
        <v>124</v>
      </c>
      <c r="E51" s="9" t="s">
        <v>205</v>
      </c>
      <c r="F51" s="54">
        <v>0</v>
      </c>
      <c r="G51" s="54">
        <v>378000</v>
      </c>
      <c r="H51" s="54">
        <f t="shared" si="0"/>
        <v>378000</v>
      </c>
      <c r="I51" s="13" t="s">
        <v>136</v>
      </c>
      <c r="J51" s="14" t="s">
        <v>73</v>
      </c>
      <c r="K51" s="5"/>
    </row>
    <row r="52" spans="1:11" ht="38.25">
      <c r="A52" s="71">
        <v>44990260</v>
      </c>
      <c r="B52" s="51" t="s">
        <v>7</v>
      </c>
      <c r="C52" s="7"/>
      <c r="D52" s="51" t="s">
        <v>124</v>
      </c>
      <c r="E52" s="9" t="s">
        <v>295</v>
      </c>
      <c r="F52" s="54">
        <v>22000</v>
      </c>
      <c r="G52" s="54">
        <v>0</v>
      </c>
      <c r="H52" s="54">
        <f t="shared" si="0"/>
        <v>22000</v>
      </c>
      <c r="I52" s="13" t="s">
        <v>136</v>
      </c>
      <c r="J52" s="14" t="s">
        <v>73</v>
      </c>
      <c r="K52" s="5"/>
    </row>
    <row r="53" spans="1:11" ht="26.25" customHeight="1">
      <c r="A53" s="71">
        <v>44990260</v>
      </c>
      <c r="B53" s="51" t="s">
        <v>7</v>
      </c>
      <c r="C53" s="7"/>
      <c r="D53" s="51" t="s">
        <v>124</v>
      </c>
      <c r="E53" s="51" t="s">
        <v>131</v>
      </c>
      <c r="F53" s="54">
        <v>0</v>
      </c>
      <c r="G53" s="54">
        <v>360000</v>
      </c>
      <c r="H53" s="54">
        <f t="shared" si="0"/>
        <v>360000</v>
      </c>
      <c r="I53" s="13" t="s">
        <v>136</v>
      </c>
      <c r="J53" s="12" t="s">
        <v>73</v>
      </c>
      <c r="K53" s="5"/>
    </row>
    <row r="54" spans="1:11" ht="28.5" customHeight="1">
      <c r="A54" s="71">
        <v>44990260</v>
      </c>
      <c r="B54" s="51" t="s">
        <v>7</v>
      </c>
      <c r="C54" s="7"/>
      <c r="D54" s="51" t="s">
        <v>124</v>
      </c>
      <c r="E54" s="51" t="s">
        <v>130</v>
      </c>
      <c r="F54" s="54">
        <v>24000</v>
      </c>
      <c r="G54" s="54">
        <v>34000</v>
      </c>
      <c r="H54" s="54">
        <f t="shared" si="0"/>
        <v>58000</v>
      </c>
      <c r="I54" s="13" t="s">
        <v>136</v>
      </c>
      <c r="J54" s="14" t="s">
        <v>73</v>
      </c>
      <c r="K54" s="5"/>
    </row>
    <row r="55" spans="1:11" ht="38.25">
      <c r="A55" s="71">
        <v>44990260</v>
      </c>
      <c r="B55" s="51" t="s">
        <v>7</v>
      </c>
      <c r="C55" s="7"/>
      <c r="D55" s="51" t="s">
        <v>124</v>
      </c>
      <c r="E55" s="9" t="s">
        <v>129</v>
      </c>
      <c r="F55" s="54">
        <v>21000</v>
      </c>
      <c r="G55" s="54">
        <v>43000</v>
      </c>
      <c r="H55" s="54">
        <f t="shared" si="0"/>
        <v>64000</v>
      </c>
      <c r="I55" s="13" t="s">
        <v>136</v>
      </c>
      <c r="J55" s="14" t="s">
        <v>73</v>
      </c>
      <c r="K55" s="5"/>
    </row>
    <row r="56" spans="1:11" ht="38.25">
      <c r="A56" s="71">
        <v>44990260</v>
      </c>
      <c r="B56" s="51" t="s">
        <v>7</v>
      </c>
      <c r="C56" s="7"/>
      <c r="D56" s="51" t="s">
        <v>124</v>
      </c>
      <c r="E56" s="51" t="s">
        <v>133</v>
      </c>
      <c r="F56" s="54">
        <v>0</v>
      </c>
      <c r="G56" s="54">
        <v>141000</v>
      </c>
      <c r="H56" s="54">
        <f t="shared" si="0"/>
        <v>141000</v>
      </c>
      <c r="I56" s="13" t="s">
        <v>136</v>
      </c>
      <c r="J56" s="14" t="s">
        <v>73</v>
      </c>
      <c r="K56" s="5"/>
    </row>
    <row r="57" spans="1:11" ht="38.25">
      <c r="A57" s="71">
        <v>47224444</v>
      </c>
      <c r="B57" s="51" t="s">
        <v>25</v>
      </c>
      <c r="C57" s="7"/>
      <c r="D57" s="51" t="s">
        <v>124</v>
      </c>
      <c r="E57" s="51" t="s">
        <v>125</v>
      </c>
      <c r="F57" s="54">
        <v>0</v>
      </c>
      <c r="G57" s="54">
        <v>120000</v>
      </c>
      <c r="H57" s="54">
        <f t="shared" si="0"/>
        <v>120000</v>
      </c>
      <c r="I57" s="13" t="s">
        <v>136</v>
      </c>
      <c r="J57" s="14" t="s">
        <v>73</v>
      </c>
      <c r="K57" s="5"/>
    </row>
    <row r="58" spans="1:11" ht="38.25">
      <c r="A58" s="71">
        <v>15060233</v>
      </c>
      <c r="B58" s="51" t="s">
        <v>2</v>
      </c>
      <c r="C58" s="7"/>
      <c r="D58" s="51" t="s">
        <v>124</v>
      </c>
      <c r="E58" s="51" t="s">
        <v>127</v>
      </c>
      <c r="F58" s="54">
        <v>26000</v>
      </c>
      <c r="G58" s="54">
        <v>37000</v>
      </c>
      <c r="H58" s="54">
        <f t="shared" si="0"/>
        <v>63000</v>
      </c>
      <c r="I58" s="13" t="s">
        <v>136</v>
      </c>
      <c r="J58" s="14" t="s">
        <v>73</v>
      </c>
      <c r="K58" s="5"/>
    </row>
    <row r="59" spans="1:11" ht="38.25">
      <c r="A59" s="71">
        <v>15060233</v>
      </c>
      <c r="B59" s="51" t="s">
        <v>2</v>
      </c>
      <c r="C59" s="7"/>
      <c r="D59" s="51" t="s">
        <v>124</v>
      </c>
      <c r="E59" s="51" t="s">
        <v>128</v>
      </c>
      <c r="F59" s="54">
        <v>26000</v>
      </c>
      <c r="G59" s="54">
        <v>37000</v>
      </c>
      <c r="H59" s="54">
        <f t="shared" si="0"/>
        <v>63000</v>
      </c>
      <c r="I59" s="13" t="s">
        <v>136</v>
      </c>
      <c r="J59" s="14" t="s">
        <v>73</v>
      </c>
      <c r="K59" s="5"/>
    </row>
    <row r="60" spans="1:11" ht="38.25">
      <c r="A60" s="71">
        <v>45659028</v>
      </c>
      <c r="B60" s="9" t="s">
        <v>115</v>
      </c>
      <c r="C60" s="7"/>
      <c r="D60" s="51" t="s">
        <v>124</v>
      </c>
      <c r="E60" s="51" t="s">
        <v>135</v>
      </c>
      <c r="F60" s="54">
        <v>0</v>
      </c>
      <c r="G60" s="54">
        <v>527000</v>
      </c>
      <c r="H60" s="54">
        <f t="shared" si="0"/>
        <v>527000</v>
      </c>
      <c r="I60" s="13" t="s">
        <v>136</v>
      </c>
      <c r="J60" s="14" t="s">
        <v>113</v>
      </c>
      <c r="K60" s="5"/>
    </row>
    <row r="61" spans="1:16" ht="30" customHeight="1">
      <c r="A61" s="71">
        <v>43379168</v>
      </c>
      <c r="B61" s="51" t="s">
        <v>105</v>
      </c>
      <c r="C61" s="7"/>
      <c r="D61" s="51" t="s">
        <v>124</v>
      </c>
      <c r="E61" s="51" t="s">
        <v>126</v>
      </c>
      <c r="F61" s="54">
        <v>13000</v>
      </c>
      <c r="G61" s="54">
        <v>20000</v>
      </c>
      <c r="H61" s="54">
        <f t="shared" si="0"/>
        <v>33000</v>
      </c>
      <c r="I61" s="13" t="s">
        <v>136</v>
      </c>
      <c r="J61" s="14" t="s">
        <v>137</v>
      </c>
      <c r="K61" s="5"/>
      <c r="L61" s="5"/>
      <c r="M61" s="5"/>
      <c r="N61" s="5"/>
      <c r="O61" s="5"/>
      <c r="P61" s="5"/>
    </row>
    <row r="62" spans="1:16" ht="38.25">
      <c r="A62" s="71">
        <v>70870896</v>
      </c>
      <c r="B62" s="9" t="s">
        <v>175</v>
      </c>
      <c r="C62" s="7"/>
      <c r="D62" s="51" t="s">
        <v>124</v>
      </c>
      <c r="E62" s="51" t="s">
        <v>134</v>
      </c>
      <c r="F62" s="54">
        <v>29000</v>
      </c>
      <c r="G62" s="54">
        <v>0</v>
      </c>
      <c r="H62" s="54">
        <f t="shared" si="0"/>
        <v>29000</v>
      </c>
      <c r="I62" s="13" t="s">
        <v>136</v>
      </c>
      <c r="J62" s="12" t="s">
        <v>195</v>
      </c>
      <c r="K62" s="5"/>
      <c r="L62" s="50"/>
      <c r="M62" s="5"/>
      <c r="N62" s="50"/>
      <c r="O62" s="50"/>
      <c r="P62" s="5"/>
    </row>
    <row r="63" spans="1:16" ht="38.25">
      <c r="A63" s="71">
        <v>26652935</v>
      </c>
      <c r="B63" s="6" t="s">
        <v>4</v>
      </c>
      <c r="C63" s="7">
        <v>4809258</v>
      </c>
      <c r="D63" s="6" t="s">
        <v>26</v>
      </c>
      <c r="E63" s="6" t="s">
        <v>27</v>
      </c>
      <c r="F63" s="54">
        <v>17000</v>
      </c>
      <c r="G63" s="54">
        <v>455000</v>
      </c>
      <c r="H63" s="54">
        <f t="shared" si="0"/>
        <v>472000</v>
      </c>
      <c r="I63" s="10" t="s">
        <v>90</v>
      </c>
      <c r="J63" s="11" t="s">
        <v>74</v>
      </c>
      <c r="K63" s="5"/>
      <c r="L63" s="5"/>
      <c r="M63" s="5"/>
      <c r="N63" s="5"/>
      <c r="O63" s="5"/>
      <c r="P63" s="5"/>
    </row>
    <row r="64" spans="1:16" ht="25.5">
      <c r="A64" s="73">
        <v>47607483</v>
      </c>
      <c r="B64" s="9" t="s">
        <v>173</v>
      </c>
      <c r="C64" s="7"/>
      <c r="D64" s="6" t="s">
        <v>26</v>
      </c>
      <c r="E64" s="6" t="s">
        <v>95</v>
      </c>
      <c r="F64" s="54">
        <v>85000</v>
      </c>
      <c r="G64" s="54">
        <v>143000</v>
      </c>
      <c r="H64" s="54">
        <f t="shared" si="0"/>
        <v>228000</v>
      </c>
      <c r="I64" s="10" t="s">
        <v>90</v>
      </c>
      <c r="J64" s="11" t="s">
        <v>74</v>
      </c>
      <c r="K64" s="5"/>
      <c r="L64" s="5"/>
      <c r="M64" s="5"/>
      <c r="N64" s="5"/>
      <c r="O64" s="5"/>
      <c r="P64" s="5"/>
    </row>
    <row r="65" spans="1:16" ht="37.5" customHeight="1" hidden="1">
      <c r="A65" s="71">
        <v>26594706</v>
      </c>
      <c r="B65" s="9" t="s">
        <v>174</v>
      </c>
      <c r="C65" s="7"/>
      <c r="D65" s="9" t="s">
        <v>26</v>
      </c>
      <c r="E65" s="9" t="s">
        <v>250</v>
      </c>
      <c r="F65" s="61"/>
      <c r="G65" s="61"/>
      <c r="H65" s="54">
        <f t="shared" si="0"/>
        <v>0</v>
      </c>
      <c r="I65" s="18" t="s">
        <v>90</v>
      </c>
      <c r="J65" s="12" t="s">
        <v>113</v>
      </c>
      <c r="K65" s="5"/>
      <c r="L65" s="5"/>
      <c r="M65" s="5"/>
      <c r="N65" s="5"/>
      <c r="O65" s="5"/>
      <c r="P65" s="5"/>
    </row>
    <row r="66" spans="1:16" ht="37.5" customHeight="1">
      <c r="A66" s="71">
        <v>26594706</v>
      </c>
      <c r="B66" s="9" t="s">
        <v>174</v>
      </c>
      <c r="C66" s="7"/>
      <c r="D66" s="6" t="s">
        <v>26</v>
      </c>
      <c r="E66" s="9" t="s">
        <v>254</v>
      </c>
      <c r="F66" s="61">
        <v>16000</v>
      </c>
      <c r="G66" s="61">
        <v>0</v>
      </c>
      <c r="H66" s="54">
        <f t="shared" si="0"/>
        <v>16000</v>
      </c>
      <c r="I66" s="18" t="s">
        <v>90</v>
      </c>
      <c r="J66" s="12" t="s">
        <v>113</v>
      </c>
      <c r="K66" s="5"/>
      <c r="L66" s="50"/>
      <c r="M66" s="5"/>
      <c r="N66" s="5"/>
      <c r="O66" s="5"/>
      <c r="P66" s="5"/>
    </row>
    <row r="67" spans="1:16" ht="42" customHeight="1">
      <c r="A67" s="71">
        <v>26594706</v>
      </c>
      <c r="B67" s="9" t="s">
        <v>174</v>
      </c>
      <c r="C67" s="7"/>
      <c r="D67" s="6" t="s">
        <v>26</v>
      </c>
      <c r="E67" s="9" t="s">
        <v>251</v>
      </c>
      <c r="F67" s="61">
        <v>11000</v>
      </c>
      <c r="G67" s="61">
        <v>0</v>
      </c>
      <c r="H67" s="54">
        <f t="shared" si="0"/>
        <v>11000</v>
      </c>
      <c r="I67" s="18" t="s">
        <v>90</v>
      </c>
      <c r="J67" s="12" t="s">
        <v>113</v>
      </c>
      <c r="K67" s="5"/>
      <c r="L67" s="5"/>
      <c r="M67" s="5"/>
      <c r="N67" s="5"/>
      <c r="O67" s="5"/>
      <c r="P67" s="5"/>
    </row>
    <row r="68" spans="1:16" ht="41.25" customHeight="1">
      <c r="A68" s="71">
        <v>26594706</v>
      </c>
      <c r="B68" s="9" t="s">
        <v>174</v>
      </c>
      <c r="C68" s="7"/>
      <c r="D68" s="6" t="s">
        <v>26</v>
      </c>
      <c r="E68" s="9" t="s">
        <v>252</v>
      </c>
      <c r="F68" s="61">
        <v>11000</v>
      </c>
      <c r="G68" s="61">
        <v>0</v>
      </c>
      <c r="H68" s="54">
        <f t="shared" si="0"/>
        <v>11000</v>
      </c>
      <c r="I68" s="18" t="s">
        <v>90</v>
      </c>
      <c r="J68" s="12" t="s">
        <v>113</v>
      </c>
      <c r="K68" s="5"/>
      <c r="L68" s="5"/>
      <c r="M68" s="5"/>
      <c r="N68" s="5"/>
      <c r="O68" s="5"/>
      <c r="P68" s="5"/>
    </row>
    <row r="69" spans="1:16" ht="41.25" customHeight="1">
      <c r="A69" s="71">
        <v>26594706</v>
      </c>
      <c r="B69" s="9" t="s">
        <v>174</v>
      </c>
      <c r="C69" s="7"/>
      <c r="D69" s="6" t="s">
        <v>26</v>
      </c>
      <c r="E69" s="9" t="s">
        <v>253</v>
      </c>
      <c r="F69" s="61">
        <v>16000</v>
      </c>
      <c r="G69" s="61">
        <v>0</v>
      </c>
      <c r="H69" s="54">
        <f aca="true" t="shared" si="1" ref="H69:H132">F69+G69</f>
        <v>16000</v>
      </c>
      <c r="I69" s="18" t="s">
        <v>90</v>
      </c>
      <c r="J69" s="12" t="s">
        <v>113</v>
      </c>
      <c r="K69" s="5"/>
      <c r="L69" s="5"/>
      <c r="M69" s="5"/>
      <c r="N69" s="5"/>
      <c r="O69" s="5"/>
      <c r="P69" s="5"/>
    </row>
    <row r="70" spans="1:16" ht="43.5" customHeight="1" hidden="1">
      <c r="A70" s="72">
        <v>70803978</v>
      </c>
      <c r="B70" s="9" t="s">
        <v>116</v>
      </c>
      <c r="C70" s="7"/>
      <c r="D70" s="6" t="s">
        <v>26</v>
      </c>
      <c r="E70" s="6" t="s">
        <v>101</v>
      </c>
      <c r="F70" s="54"/>
      <c r="G70" s="54"/>
      <c r="H70" s="54">
        <f t="shared" si="1"/>
        <v>0</v>
      </c>
      <c r="I70" s="10" t="s">
        <v>90</v>
      </c>
      <c r="J70" s="12" t="s">
        <v>113</v>
      </c>
      <c r="K70" s="5"/>
      <c r="L70" s="5"/>
      <c r="M70" s="5"/>
      <c r="N70" s="5"/>
      <c r="O70" s="5"/>
      <c r="P70" s="5"/>
    </row>
    <row r="71" spans="1:16" ht="21" customHeight="1" hidden="1">
      <c r="A71" s="72">
        <v>70803978</v>
      </c>
      <c r="B71" s="9" t="s">
        <v>116</v>
      </c>
      <c r="C71" s="7"/>
      <c r="D71" s="6" t="s">
        <v>26</v>
      </c>
      <c r="E71" s="9" t="s">
        <v>200</v>
      </c>
      <c r="F71" s="54"/>
      <c r="G71" s="54"/>
      <c r="H71" s="54">
        <f t="shared" si="1"/>
        <v>0</v>
      </c>
      <c r="I71" s="10" t="s">
        <v>90</v>
      </c>
      <c r="J71" s="12" t="s">
        <v>113</v>
      </c>
      <c r="K71" s="5"/>
      <c r="L71" s="5"/>
      <c r="M71" s="5"/>
      <c r="N71" s="5"/>
      <c r="O71" s="5"/>
      <c r="P71" s="5"/>
    </row>
    <row r="72" spans="1:16" ht="31.5" customHeight="1" hidden="1">
      <c r="A72" s="71">
        <v>66597064</v>
      </c>
      <c r="B72" s="6" t="s">
        <v>28</v>
      </c>
      <c r="C72" s="7">
        <v>8125444</v>
      </c>
      <c r="D72" s="6" t="s">
        <v>26</v>
      </c>
      <c r="E72" s="6" t="s">
        <v>29</v>
      </c>
      <c r="F72" s="54"/>
      <c r="G72" s="54"/>
      <c r="H72" s="54">
        <f t="shared" si="1"/>
        <v>0</v>
      </c>
      <c r="I72" s="10" t="s">
        <v>90</v>
      </c>
      <c r="J72" s="11" t="s">
        <v>74</v>
      </c>
      <c r="K72" s="5"/>
      <c r="L72" s="5"/>
      <c r="M72" s="5"/>
      <c r="N72" s="5"/>
      <c r="O72" s="5"/>
      <c r="P72" s="5"/>
    </row>
    <row r="73" spans="1:16" ht="25.5" customHeight="1" hidden="1">
      <c r="A73" s="71">
        <v>66597064</v>
      </c>
      <c r="B73" s="6" t="s">
        <v>28</v>
      </c>
      <c r="C73" s="7">
        <v>9390296</v>
      </c>
      <c r="D73" s="6" t="s">
        <v>26</v>
      </c>
      <c r="E73" s="6" t="s">
        <v>96</v>
      </c>
      <c r="F73" s="54"/>
      <c r="G73" s="54"/>
      <c r="H73" s="54">
        <f t="shared" si="1"/>
        <v>0</v>
      </c>
      <c r="I73" s="10" t="s">
        <v>90</v>
      </c>
      <c r="J73" s="11" t="s">
        <v>74</v>
      </c>
      <c r="K73" s="5"/>
      <c r="L73" s="5"/>
      <c r="M73" s="5"/>
      <c r="N73" s="5"/>
      <c r="O73" s="5"/>
      <c r="P73" s="5"/>
    </row>
    <row r="74" spans="1:16" ht="25.5" customHeight="1">
      <c r="A74" s="71">
        <v>70283966</v>
      </c>
      <c r="B74" s="6" t="s">
        <v>30</v>
      </c>
      <c r="C74" s="7">
        <v>2560256</v>
      </c>
      <c r="D74" s="6" t="s">
        <v>26</v>
      </c>
      <c r="E74" s="6" t="s">
        <v>30</v>
      </c>
      <c r="F74" s="54">
        <v>0</v>
      </c>
      <c r="G74" s="54">
        <v>541000</v>
      </c>
      <c r="H74" s="54">
        <f t="shared" si="1"/>
        <v>541000</v>
      </c>
      <c r="I74" s="10" t="s">
        <v>90</v>
      </c>
      <c r="J74" s="11" t="s">
        <v>74</v>
      </c>
      <c r="K74" s="5"/>
      <c r="L74" s="5"/>
      <c r="M74" s="50"/>
      <c r="N74" s="5"/>
      <c r="O74" s="5"/>
      <c r="P74" s="5"/>
    </row>
    <row r="75" spans="1:16" ht="28.5" customHeight="1">
      <c r="A75" s="71">
        <v>69720649</v>
      </c>
      <c r="B75" s="9" t="s">
        <v>178</v>
      </c>
      <c r="C75" s="7">
        <v>1810833</v>
      </c>
      <c r="D75" s="6" t="s">
        <v>26</v>
      </c>
      <c r="E75" s="6" t="s">
        <v>33</v>
      </c>
      <c r="F75" s="54">
        <v>17000</v>
      </c>
      <c r="G75" s="54">
        <v>0</v>
      </c>
      <c r="H75" s="54">
        <f t="shared" si="1"/>
        <v>17000</v>
      </c>
      <c r="I75" s="10" t="s">
        <v>90</v>
      </c>
      <c r="J75" s="12" t="s">
        <v>74</v>
      </c>
      <c r="K75" s="5"/>
      <c r="L75" s="5"/>
      <c r="M75" s="5"/>
      <c r="N75" s="5"/>
      <c r="O75" s="5"/>
      <c r="P75" s="5"/>
    </row>
    <row r="76" spans="1:16" ht="28.5" customHeight="1">
      <c r="A76" s="71">
        <v>15060233</v>
      </c>
      <c r="B76" s="6" t="s">
        <v>2</v>
      </c>
      <c r="C76" s="7">
        <v>8496850</v>
      </c>
      <c r="D76" s="6" t="s">
        <v>26</v>
      </c>
      <c r="E76" s="6" t="s">
        <v>31</v>
      </c>
      <c r="F76" s="54">
        <v>18000</v>
      </c>
      <c r="G76" s="54">
        <v>0</v>
      </c>
      <c r="H76" s="54">
        <f t="shared" si="1"/>
        <v>18000</v>
      </c>
      <c r="I76" s="10" t="s">
        <v>90</v>
      </c>
      <c r="J76" s="11" t="s">
        <v>73</v>
      </c>
      <c r="K76" s="50"/>
      <c r="L76" s="50"/>
      <c r="M76" s="5"/>
      <c r="N76" s="5"/>
      <c r="O76" s="5"/>
      <c r="P76" s="5"/>
    </row>
    <row r="77" spans="1:16" ht="25.5">
      <c r="A77" s="71">
        <v>47224541</v>
      </c>
      <c r="B77" s="6" t="s">
        <v>32</v>
      </c>
      <c r="C77" s="7">
        <v>1810833</v>
      </c>
      <c r="D77" s="6" t="s">
        <v>26</v>
      </c>
      <c r="E77" s="6" t="s">
        <v>33</v>
      </c>
      <c r="F77" s="54">
        <v>23000</v>
      </c>
      <c r="G77" s="54">
        <v>33000</v>
      </c>
      <c r="H77" s="54">
        <f t="shared" si="1"/>
        <v>56000</v>
      </c>
      <c r="I77" s="10" t="s">
        <v>90</v>
      </c>
      <c r="J77" s="11" t="s">
        <v>73</v>
      </c>
      <c r="K77" s="5"/>
      <c r="L77" s="5"/>
      <c r="M77" s="5"/>
      <c r="N77" s="5"/>
      <c r="O77" s="5"/>
      <c r="P77" s="5"/>
    </row>
    <row r="78" spans="1:16" ht="25.5">
      <c r="A78" s="71">
        <v>45659028</v>
      </c>
      <c r="B78" s="6" t="s">
        <v>115</v>
      </c>
      <c r="C78" s="7">
        <v>5078660</v>
      </c>
      <c r="D78" s="6" t="s">
        <v>26</v>
      </c>
      <c r="E78" s="6" t="s">
        <v>33</v>
      </c>
      <c r="F78" s="54">
        <v>21000</v>
      </c>
      <c r="G78" s="54">
        <v>31000</v>
      </c>
      <c r="H78" s="54">
        <f t="shared" si="1"/>
        <v>52000</v>
      </c>
      <c r="I78" s="10" t="s">
        <v>90</v>
      </c>
      <c r="J78" s="12" t="s">
        <v>113</v>
      </c>
      <c r="K78" s="50"/>
      <c r="L78" s="50"/>
      <c r="M78" s="5"/>
      <c r="N78" s="5"/>
      <c r="O78" s="5"/>
      <c r="P78" s="5"/>
    </row>
    <row r="79" spans="1:16" ht="25.5">
      <c r="A79" s="72">
        <v>22673377</v>
      </c>
      <c r="B79" s="9" t="s">
        <v>119</v>
      </c>
      <c r="C79" s="7"/>
      <c r="D79" s="6" t="s">
        <v>26</v>
      </c>
      <c r="E79" s="6" t="s">
        <v>110</v>
      </c>
      <c r="F79" s="54">
        <v>16000</v>
      </c>
      <c r="G79" s="54">
        <v>0</v>
      </c>
      <c r="H79" s="54">
        <f t="shared" si="1"/>
        <v>16000</v>
      </c>
      <c r="I79" s="10" t="s">
        <v>90</v>
      </c>
      <c r="J79" s="12" t="s">
        <v>113</v>
      </c>
      <c r="K79" s="5"/>
      <c r="L79" s="5"/>
      <c r="M79" s="5"/>
      <c r="N79" s="5"/>
      <c r="O79" s="5"/>
      <c r="P79" s="5"/>
    </row>
    <row r="80" spans="1:16" ht="25.5">
      <c r="A80" s="72">
        <v>26908042</v>
      </c>
      <c r="B80" s="9" t="s">
        <v>221</v>
      </c>
      <c r="C80" s="7"/>
      <c r="D80" s="6" t="s">
        <v>26</v>
      </c>
      <c r="E80" s="9" t="s">
        <v>110</v>
      </c>
      <c r="F80" s="54">
        <v>15000</v>
      </c>
      <c r="G80" s="54">
        <v>0</v>
      </c>
      <c r="H80" s="54">
        <f t="shared" si="1"/>
        <v>15000</v>
      </c>
      <c r="I80" s="10" t="s">
        <v>90</v>
      </c>
      <c r="J80" s="12" t="s">
        <v>113</v>
      </c>
      <c r="K80" s="50"/>
      <c r="L80" s="50"/>
      <c r="M80" s="50"/>
      <c r="N80" s="5"/>
      <c r="O80" s="5"/>
      <c r="P80" s="50"/>
    </row>
    <row r="81" spans="1:11" ht="25.5">
      <c r="A81" s="72">
        <v>28125975</v>
      </c>
      <c r="B81" s="9" t="s">
        <v>240</v>
      </c>
      <c r="C81" s="7"/>
      <c r="D81" s="9" t="s">
        <v>34</v>
      </c>
      <c r="E81" s="9" t="s">
        <v>152</v>
      </c>
      <c r="F81" s="54">
        <v>63000</v>
      </c>
      <c r="G81" s="54">
        <v>218000</v>
      </c>
      <c r="H81" s="54">
        <f t="shared" si="1"/>
        <v>281000</v>
      </c>
      <c r="I81" s="18" t="s">
        <v>68</v>
      </c>
      <c r="J81" s="12" t="s">
        <v>188</v>
      </c>
      <c r="K81" s="5"/>
    </row>
    <row r="82" spans="1:11" ht="25.5" hidden="1">
      <c r="A82" s="72">
        <v>839345</v>
      </c>
      <c r="B82" s="6" t="s">
        <v>35</v>
      </c>
      <c r="C82" s="7">
        <v>6380698</v>
      </c>
      <c r="D82" s="6" t="s">
        <v>34</v>
      </c>
      <c r="E82" s="6" t="s">
        <v>36</v>
      </c>
      <c r="F82" s="54"/>
      <c r="G82" s="62"/>
      <c r="H82" s="54">
        <f t="shared" si="1"/>
        <v>0</v>
      </c>
      <c r="I82" s="10" t="s">
        <v>68</v>
      </c>
      <c r="J82" s="12" t="s">
        <v>73</v>
      </c>
      <c r="K82" s="5"/>
    </row>
    <row r="83" spans="1:11" ht="25.5">
      <c r="A83" s="71">
        <v>44990260</v>
      </c>
      <c r="B83" s="6" t="s">
        <v>7</v>
      </c>
      <c r="C83" s="7"/>
      <c r="D83" s="6" t="s">
        <v>34</v>
      </c>
      <c r="E83" s="9" t="s">
        <v>165</v>
      </c>
      <c r="F83" s="54">
        <v>35000</v>
      </c>
      <c r="G83" s="54">
        <v>435000</v>
      </c>
      <c r="H83" s="54">
        <f t="shared" si="1"/>
        <v>470000</v>
      </c>
      <c r="I83" s="10" t="s">
        <v>68</v>
      </c>
      <c r="J83" s="12" t="s">
        <v>73</v>
      </c>
      <c r="K83" s="15"/>
    </row>
    <row r="84" spans="1:11" ht="25.5">
      <c r="A84" s="71">
        <v>44990260</v>
      </c>
      <c r="B84" s="6" t="s">
        <v>7</v>
      </c>
      <c r="C84" s="7"/>
      <c r="D84" s="6" t="s">
        <v>34</v>
      </c>
      <c r="E84" s="9" t="s">
        <v>196</v>
      </c>
      <c r="F84" s="54">
        <v>0</v>
      </c>
      <c r="G84" s="54">
        <v>194000</v>
      </c>
      <c r="H84" s="54">
        <f t="shared" si="1"/>
        <v>194000</v>
      </c>
      <c r="I84" s="10" t="s">
        <v>68</v>
      </c>
      <c r="J84" s="12" t="s">
        <v>73</v>
      </c>
      <c r="K84" s="15"/>
    </row>
    <row r="85" spans="1:11" ht="27" customHeight="1">
      <c r="A85" s="71">
        <v>44990260</v>
      </c>
      <c r="B85" s="6" t="s">
        <v>7</v>
      </c>
      <c r="C85" s="7"/>
      <c r="D85" s="6" t="s">
        <v>34</v>
      </c>
      <c r="E85" s="9" t="s">
        <v>199</v>
      </c>
      <c r="F85" s="54">
        <v>97000</v>
      </c>
      <c r="G85" s="54">
        <v>53000</v>
      </c>
      <c r="H85" s="54">
        <f t="shared" si="1"/>
        <v>150000</v>
      </c>
      <c r="I85" s="10" t="s">
        <v>68</v>
      </c>
      <c r="J85" s="12" t="s">
        <v>73</v>
      </c>
      <c r="K85" s="15"/>
    </row>
    <row r="86" spans="1:11" ht="26.25" customHeight="1">
      <c r="A86" s="71">
        <v>44990260</v>
      </c>
      <c r="B86" s="6" t="s">
        <v>7</v>
      </c>
      <c r="C86" s="7"/>
      <c r="D86" s="6" t="s">
        <v>34</v>
      </c>
      <c r="E86" s="9" t="s">
        <v>198</v>
      </c>
      <c r="F86" s="54">
        <v>58000</v>
      </c>
      <c r="G86" s="54">
        <v>372000</v>
      </c>
      <c r="H86" s="54">
        <f t="shared" si="1"/>
        <v>430000</v>
      </c>
      <c r="I86" s="10" t="s">
        <v>68</v>
      </c>
      <c r="J86" s="12" t="s">
        <v>73</v>
      </c>
      <c r="K86" s="15"/>
    </row>
    <row r="87" spans="1:11" ht="24" customHeight="1">
      <c r="A87" s="72">
        <v>70803978</v>
      </c>
      <c r="B87" s="9" t="s">
        <v>116</v>
      </c>
      <c r="C87" s="7"/>
      <c r="D87" s="6" t="s">
        <v>34</v>
      </c>
      <c r="E87" s="9" t="s">
        <v>202</v>
      </c>
      <c r="F87" s="54">
        <v>19000</v>
      </c>
      <c r="G87" s="54">
        <v>0</v>
      </c>
      <c r="H87" s="54">
        <f t="shared" si="1"/>
        <v>19000</v>
      </c>
      <c r="I87" s="10" t="s">
        <v>68</v>
      </c>
      <c r="J87" s="12" t="s">
        <v>113</v>
      </c>
      <c r="K87" s="5"/>
    </row>
    <row r="88" spans="1:11" ht="25.5">
      <c r="A88" s="72">
        <v>70803978</v>
      </c>
      <c r="B88" s="9" t="s">
        <v>116</v>
      </c>
      <c r="C88" s="7"/>
      <c r="D88" s="6" t="s">
        <v>34</v>
      </c>
      <c r="E88" s="9" t="s">
        <v>201</v>
      </c>
      <c r="F88" s="54">
        <v>45000</v>
      </c>
      <c r="G88" s="54">
        <v>0</v>
      </c>
      <c r="H88" s="54">
        <f t="shared" si="1"/>
        <v>45000</v>
      </c>
      <c r="I88" s="10" t="s">
        <v>68</v>
      </c>
      <c r="J88" s="12" t="s">
        <v>113</v>
      </c>
      <c r="K88" s="5"/>
    </row>
    <row r="89" spans="1:11" ht="23.25" customHeight="1" hidden="1">
      <c r="A89" s="71">
        <v>47224444</v>
      </c>
      <c r="B89" s="6" t="s">
        <v>25</v>
      </c>
      <c r="C89" s="7">
        <v>5310191</v>
      </c>
      <c r="D89" s="6" t="s">
        <v>38</v>
      </c>
      <c r="E89" s="6" t="s">
        <v>40</v>
      </c>
      <c r="F89" s="54"/>
      <c r="G89" s="54"/>
      <c r="H89" s="54">
        <f t="shared" si="1"/>
        <v>0</v>
      </c>
      <c r="I89" s="10" t="s">
        <v>63</v>
      </c>
      <c r="J89" s="11" t="s">
        <v>73</v>
      </c>
      <c r="K89" s="5"/>
    </row>
    <row r="90" spans="1:11" ht="33.75" customHeight="1">
      <c r="A90" s="71">
        <v>394190</v>
      </c>
      <c r="B90" s="6" t="s">
        <v>11</v>
      </c>
      <c r="C90" s="7">
        <v>7526673</v>
      </c>
      <c r="D90" s="6" t="s">
        <v>34</v>
      </c>
      <c r="E90" s="6" t="s">
        <v>37</v>
      </c>
      <c r="F90" s="54">
        <v>12000</v>
      </c>
      <c r="G90" s="54">
        <v>0</v>
      </c>
      <c r="H90" s="54">
        <f t="shared" si="1"/>
        <v>12000</v>
      </c>
      <c r="I90" s="10" t="s">
        <v>68</v>
      </c>
      <c r="J90" s="12" t="s">
        <v>73</v>
      </c>
      <c r="K90" s="5"/>
    </row>
    <row r="91" spans="1:11" ht="38.25">
      <c r="A91" s="72">
        <v>400840</v>
      </c>
      <c r="B91" s="9" t="s">
        <v>291</v>
      </c>
      <c r="C91" s="7"/>
      <c r="D91" s="9" t="s">
        <v>34</v>
      </c>
      <c r="E91" s="9" t="s">
        <v>266</v>
      </c>
      <c r="F91" s="54">
        <v>14000</v>
      </c>
      <c r="G91" s="54">
        <v>0</v>
      </c>
      <c r="H91" s="54">
        <f t="shared" si="1"/>
        <v>14000</v>
      </c>
      <c r="I91" s="10" t="s">
        <v>68</v>
      </c>
      <c r="J91" s="12" t="s">
        <v>188</v>
      </c>
      <c r="K91" s="5"/>
    </row>
    <row r="92" spans="1:11" ht="26.25" customHeight="1">
      <c r="A92" s="72">
        <v>48899097</v>
      </c>
      <c r="B92" s="9" t="s">
        <v>267</v>
      </c>
      <c r="C92" s="7"/>
      <c r="D92" s="6" t="s">
        <v>34</v>
      </c>
      <c r="E92" s="9" t="s">
        <v>268</v>
      </c>
      <c r="F92" s="54">
        <v>11000</v>
      </c>
      <c r="G92" s="54">
        <v>0</v>
      </c>
      <c r="H92" s="54">
        <f t="shared" si="1"/>
        <v>11000</v>
      </c>
      <c r="I92" s="10" t="s">
        <v>68</v>
      </c>
      <c r="J92" s="12" t="s">
        <v>188</v>
      </c>
      <c r="K92" s="5"/>
    </row>
    <row r="93" spans="1:11" ht="22.5" customHeight="1" hidden="1">
      <c r="A93" s="71">
        <v>15060233</v>
      </c>
      <c r="B93" s="6" t="s">
        <v>2</v>
      </c>
      <c r="C93" s="7">
        <v>6254782</v>
      </c>
      <c r="D93" s="6" t="s">
        <v>34</v>
      </c>
      <c r="E93" s="9" t="s">
        <v>197</v>
      </c>
      <c r="F93" s="54"/>
      <c r="G93" s="54"/>
      <c r="H93" s="54">
        <f t="shared" si="1"/>
        <v>0</v>
      </c>
      <c r="I93" s="10" t="s">
        <v>68</v>
      </c>
      <c r="J93" s="11" t="s">
        <v>73</v>
      </c>
      <c r="K93" s="5"/>
    </row>
    <row r="94" spans="1:11" ht="21.75" customHeight="1" hidden="1">
      <c r="A94" s="71">
        <v>62797549</v>
      </c>
      <c r="B94" s="6" t="s">
        <v>43</v>
      </c>
      <c r="C94" s="7">
        <v>4753623</v>
      </c>
      <c r="D94" s="6" t="s">
        <v>38</v>
      </c>
      <c r="E94" s="6" t="s">
        <v>40</v>
      </c>
      <c r="F94" s="54"/>
      <c r="G94" s="54"/>
      <c r="H94" s="54">
        <f t="shared" si="1"/>
        <v>0</v>
      </c>
      <c r="I94" s="10" t="s">
        <v>63</v>
      </c>
      <c r="J94" s="11" t="s">
        <v>74</v>
      </c>
      <c r="K94" s="5"/>
    </row>
    <row r="95" spans="1:11" ht="21.75" customHeight="1" hidden="1">
      <c r="A95" s="71">
        <v>47224541</v>
      </c>
      <c r="B95" s="6" t="s">
        <v>32</v>
      </c>
      <c r="C95" s="7">
        <v>4632272</v>
      </c>
      <c r="D95" s="6" t="s">
        <v>34</v>
      </c>
      <c r="E95" s="9" t="s">
        <v>197</v>
      </c>
      <c r="F95" s="54"/>
      <c r="G95" s="54"/>
      <c r="H95" s="54">
        <f t="shared" si="1"/>
        <v>0</v>
      </c>
      <c r="I95" s="10" t="s">
        <v>68</v>
      </c>
      <c r="J95" s="11" t="s">
        <v>73</v>
      </c>
      <c r="K95" s="5"/>
    </row>
    <row r="96" spans="1:11" ht="24.75" customHeight="1">
      <c r="A96" s="72">
        <v>22673377</v>
      </c>
      <c r="B96" s="9" t="s">
        <v>118</v>
      </c>
      <c r="C96" s="7"/>
      <c r="D96" s="6" t="s">
        <v>34</v>
      </c>
      <c r="E96" s="9" t="s">
        <v>152</v>
      </c>
      <c r="F96" s="54">
        <v>436000</v>
      </c>
      <c r="G96" s="54">
        <v>391000</v>
      </c>
      <c r="H96" s="54">
        <f t="shared" si="1"/>
        <v>827000</v>
      </c>
      <c r="I96" s="10" t="s">
        <v>68</v>
      </c>
      <c r="J96" s="12" t="s">
        <v>113</v>
      </c>
      <c r="K96" s="5"/>
    </row>
    <row r="97" spans="1:16" ht="25.5">
      <c r="A97" s="72">
        <v>70188467</v>
      </c>
      <c r="B97" s="9" t="s">
        <v>104</v>
      </c>
      <c r="C97" s="7"/>
      <c r="D97" s="9" t="s">
        <v>34</v>
      </c>
      <c r="E97" s="9" t="s">
        <v>269</v>
      </c>
      <c r="F97" s="54">
        <v>14000</v>
      </c>
      <c r="G97" s="54">
        <v>0</v>
      </c>
      <c r="H97" s="54">
        <f t="shared" si="1"/>
        <v>14000</v>
      </c>
      <c r="I97" s="10" t="s">
        <v>68</v>
      </c>
      <c r="J97" s="12" t="s">
        <v>188</v>
      </c>
      <c r="K97" s="5"/>
      <c r="L97" s="5"/>
      <c r="M97" s="5"/>
      <c r="N97" s="5"/>
      <c r="O97" s="5"/>
      <c r="P97" s="5"/>
    </row>
    <row r="98" spans="1:17" ht="27.75" customHeight="1">
      <c r="A98" s="72">
        <v>68726732</v>
      </c>
      <c r="B98" s="9" t="s">
        <v>187</v>
      </c>
      <c r="C98" s="7"/>
      <c r="D98" s="9" t="s">
        <v>34</v>
      </c>
      <c r="E98" s="9" t="s">
        <v>187</v>
      </c>
      <c r="F98" s="54">
        <v>0</v>
      </c>
      <c r="G98" s="54">
        <v>23000</v>
      </c>
      <c r="H98" s="54">
        <f t="shared" si="1"/>
        <v>23000</v>
      </c>
      <c r="I98" s="18" t="s">
        <v>68</v>
      </c>
      <c r="J98" s="12" t="s">
        <v>188</v>
      </c>
      <c r="K98" s="5"/>
      <c r="L98" s="50"/>
      <c r="M98" s="50"/>
      <c r="N98" s="50"/>
      <c r="O98" s="5"/>
      <c r="P98" s="50"/>
      <c r="Q98" s="1">
        <f>SUM(K98:P98)</f>
        <v>0</v>
      </c>
    </row>
    <row r="99" spans="1:16" ht="12.75">
      <c r="A99" s="71">
        <v>44990260</v>
      </c>
      <c r="B99" s="6" t="s">
        <v>7</v>
      </c>
      <c r="C99" s="7">
        <v>5595277</v>
      </c>
      <c r="D99" s="6" t="s">
        <v>38</v>
      </c>
      <c r="E99" s="6" t="s">
        <v>39</v>
      </c>
      <c r="F99" s="54">
        <v>52000</v>
      </c>
      <c r="G99" s="54">
        <v>0</v>
      </c>
      <c r="H99" s="54">
        <f t="shared" si="1"/>
        <v>52000</v>
      </c>
      <c r="I99" s="10" t="s">
        <v>63</v>
      </c>
      <c r="J99" s="11" t="s">
        <v>73</v>
      </c>
      <c r="K99" s="5"/>
      <c r="L99" s="5"/>
      <c r="M99" s="5"/>
      <c r="N99" s="5"/>
      <c r="O99" s="5"/>
      <c r="P99" s="5"/>
    </row>
    <row r="100" spans="1:16" ht="25.5">
      <c r="A100" s="71">
        <v>44990260</v>
      </c>
      <c r="B100" s="6" t="s">
        <v>7</v>
      </c>
      <c r="C100" s="7">
        <v>5595277</v>
      </c>
      <c r="D100" s="6" t="s">
        <v>38</v>
      </c>
      <c r="E100" s="6" t="s">
        <v>94</v>
      </c>
      <c r="F100" s="54">
        <v>83000</v>
      </c>
      <c r="G100" s="54">
        <v>500000</v>
      </c>
      <c r="H100" s="54">
        <f t="shared" si="1"/>
        <v>583000</v>
      </c>
      <c r="I100" s="10" t="s">
        <v>63</v>
      </c>
      <c r="J100" s="11" t="s">
        <v>73</v>
      </c>
      <c r="K100" s="5"/>
      <c r="L100" s="5"/>
      <c r="M100" s="5"/>
      <c r="N100" s="5"/>
      <c r="O100" s="5"/>
      <c r="P100" s="5"/>
    </row>
    <row r="101" spans="1:16" ht="12.75">
      <c r="A101" s="71">
        <v>15060306</v>
      </c>
      <c r="B101" s="9" t="s">
        <v>290</v>
      </c>
      <c r="C101" s="7">
        <v>6019022</v>
      </c>
      <c r="D101" s="6" t="s">
        <v>38</v>
      </c>
      <c r="E101" s="9" t="s">
        <v>167</v>
      </c>
      <c r="F101" s="54">
        <v>18000</v>
      </c>
      <c r="G101" s="54">
        <v>100000</v>
      </c>
      <c r="H101" s="54">
        <f t="shared" si="1"/>
        <v>118000</v>
      </c>
      <c r="I101" s="10" t="s">
        <v>63</v>
      </c>
      <c r="J101" s="12" t="s">
        <v>195</v>
      </c>
      <c r="K101" s="5"/>
      <c r="L101" s="5"/>
      <c r="M101" s="5"/>
      <c r="N101" s="5"/>
      <c r="O101" s="5"/>
      <c r="P101" s="5"/>
    </row>
    <row r="102" spans="1:16" ht="25.5">
      <c r="A102" s="71">
        <v>15060233</v>
      </c>
      <c r="B102" s="6" t="s">
        <v>2</v>
      </c>
      <c r="C102" s="7">
        <v>6254782</v>
      </c>
      <c r="D102" s="6" t="s">
        <v>38</v>
      </c>
      <c r="E102" s="6" t="s">
        <v>41</v>
      </c>
      <c r="F102" s="54">
        <v>64000</v>
      </c>
      <c r="G102" s="54">
        <v>93000</v>
      </c>
      <c r="H102" s="54">
        <f t="shared" si="1"/>
        <v>157000</v>
      </c>
      <c r="I102" s="10" t="s">
        <v>63</v>
      </c>
      <c r="J102" s="11" t="s">
        <v>73</v>
      </c>
      <c r="K102" s="5"/>
      <c r="L102" s="5"/>
      <c r="M102" s="5"/>
      <c r="N102" s="5"/>
      <c r="O102" s="5"/>
      <c r="P102" s="5"/>
    </row>
    <row r="103" spans="1:16" ht="12.75">
      <c r="A103" s="71">
        <v>47224541</v>
      </c>
      <c r="B103" s="6" t="s">
        <v>32</v>
      </c>
      <c r="C103" s="7">
        <v>4632272</v>
      </c>
      <c r="D103" s="6" t="s">
        <v>38</v>
      </c>
      <c r="E103" s="6" t="s">
        <v>42</v>
      </c>
      <c r="F103" s="54">
        <v>34000</v>
      </c>
      <c r="G103" s="54">
        <v>399000</v>
      </c>
      <c r="H103" s="54">
        <f t="shared" si="1"/>
        <v>433000</v>
      </c>
      <c r="I103" s="10" t="s">
        <v>63</v>
      </c>
      <c r="J103" s="11" t="s">
        <v>73</v>
      </c>
      <c r="K103" s="5"/>
      <c r="L103" s="5"/>
      <c r="M103" s="5"/>
      <c r="N103" s="5"/>
      <c r="O103" s="5"/>
      <c r="P103" s="5"/>
    </row>
    <row r="104" spans="1:16" ht="23.25" customHeight="1">
      <c r="A104" s="71">
        <v>45659028</v>
      </c>
      <c r="B104" s="6" t="s">
        <v>115</v>
      </c>
      <c r="C104" s="7">
        <v>5078660</v>
      </c>
      <c r="D104" s="6" t="s">
        <v>38</v>
      </c>
      <c r="E104" s="6" t="s">
        <v>40</v>
      </c>
      <c r="F104" s="54">
        <v>0</v>
      </c>
      <c r="G104" s="54">
        <v>610000</v>
      </c>
      <c r="H104" s="54">
        <f t="shared" si="1"/>
        <v>610000</v>
      </c>
      <c r="I104" s="10" t="s">
        <v>63</v>
      </c>
      <c r="J104" s="12" t="s">
        <v>113</v>
      </c>
      <c r="K104" s="5"/>
      <c r="L104" s="5"/>
      <c r="M104" s="5"/>
      <c r="N104" s="5"/>
      <c r="O104" s="5"/>
      <c r="P104" s="5"/>
    </row>
    <row r="105" spans="1:16" ht="24.75" customHeight="1">
      <c r="A105" s="71">
        <v>4647114</v>
      </c>
      <c r="B105" s="9" t="s">
        <v>282</v>
      </c>
      <c r="C105" s="7"/>
      <c r="D105" s="9" t="s">
        <v>38</v>
      </c>
      <c r="E105" s="9" t="s">
        <v>40</v>
      </c>
      <c r="F105" s="54">
        <v>0</v>
      </c>
      <c r="G105" s="54">
        <v>1000000</v>
      </c>
      <c r="H105" s="54">
        <f t="shared" si="1"/>
        <v>1000000</v>
      </c>
      <c r="I105" s="10" t="s">
        <v>63</v>
      </c>
      <c r="J105" s="12" t="s">
        <v>195</v>
      </c>
      <c r="K105" s="5"/>
      <c r="L105" s="50"/>
      <c r="M105" s="5"/>
      <c r="N105" s="5"/>
      <c r="O105" s="50"/>
      <c r="P105" s="50"/>
    </row>
    <row r="106" spans="1:16" ht="38.25">
      <c r="A106" s="72">
        <v>26908042</v>
      </c>
      <c r="B106" s="9" t="s">
        <v>221</v>
      </c>
      <c r="C106" s="7"/>
      <c r="D106" s="9" t="s">
        <v>224</v>
      </c>
      <c r="E106" s="9" t="s">
        <v>225</v>
      </c>
      <c r="F106" s="54">
        <v>17000</v>
      </c>
      <c r="G106" s="54">
        <v>0</v>
      </c>
      <c r="H106" s="54">
        <f t="shared" si="1"/>
        <v>17000</v>
      </c>
      <c r="I106" s="18" t="s">
        <v>226</v>
      </c>
      <c r="J106" s="14" t="s">
        <v>113</v>
      </c>
      <c r="K106" s="5"/>
      <c r="L106" s="5"/>
      <c r="M106" s="5"/>
      <c r="N106" s="5"/>
      <c r="O106" s="5"/>
      <c r="P106" s="5"/>
    </row>
    <row r="107" spans="1:16" ht="12.75">
      <c r="A107" s="71">
        <v>44990260</v>
      </c>
      <c r="B107" s="6" t="s">
        <v>7</v>
      </c>
      <c r="C107" s="7">
        <v>9920262</v>
      </c>
      <c r="D107" s="6" t="s">
        <v>44</v>
      </c>
      <c r="E107" s="6" t="s">
        <v>45</v>
      </c>
      <c r="F107" s="54">
        <v>32000</v>
      </c>
      <c r="G107" s="54">
        <v>199000</v>
      </c>
      <c r="H107" s="54">
        <f t="shared" si="1"/>
        <v>231000</v>
      </c>
      <c r="I107" s="10" t="s">
        <v>69</v>
      </c>
      <c r="J107" s="11" t="s">
        <v>73</v>
      </c>
      <c r="K107" s="5"/>
      <c r="L107" s="5"/>
      <c r="M107" s="5"/>
      <c r="N107" s="5"/>
      <c r="O107" s="5"/>
      <c r="P107" s="5"/>
    </row>
    <row r="108" spans="1:16" ht="25.5">
      <c r="A108" s="71">
        <v>15060233</v>
      </c>
      <c r="B108" s="6" t="s">
        <v>2</v>
      </c>
      <c r="C108" s="7">
        <v>8307350</v>
      </c>
      <c r="D108" s="6" t="s">
        <v>44</v>
      </c>
      <c r="E108" s="6" t="s">
        <v>46</v>
      </c>
      <c r="F108" s="54">
        <v>33000</v>
      </c>
      <c r="G108" s="54">
        <v>48000</v>
      </c>
      <c r="H108" s="54">
        <f t="shared" si="1"/>
        <v>81000</v>
      </c>
      <c r="I108" s="10" t="s">
        <v>69</v>
      </c>
      <c r="J108" s="11" t="s">
        <v>73</v>
      </c>
      <c r="K108" s="5"/>
      <c r="L108" s="5"/>
      <c r="M108" s="5"/>
      <c r="N108" s="5"/>
      <c r="O108" s="5"/>
      <c r="P108" s="5"/>
    </row>
    <row r="109" spans="1:16" ht="24" customHeight="1">
      <c r="A109" s="71">
        <v>45659028</v>
      </c>
      <c r="B109" s="6" t="s">
        <v>115</v>
      </c>
      <c r="C109" s="7">
        <v>8414368</v>
      </c>
      <c r="D109" s="6" t="s">
        <v>44</v>
      </c>
      <c r="E109" s="6" t="s">
        <v>47</v>
      </c>
      <c r="F109" s="54">
        <v>0</v>
      </c>
      <c r="G109" s="54">
        <v>190000</v>
      </c>
      <c r="H109" s="54">
        <f t="shared" si="1"/>
        <v>190000</v>
      </c>
      <c r="I109" s="10" t="s">
        <v>69</v>
      </c>
      <c r="J109" s="12" t="s">
        <v>113</v>
      </c>
      <c r="K109" s="5"/>
      <c r="L109" s="5"/>
      <c r="M109" s="5"/>
      <c r="N109" s="5"/>
      <c r="O109" s="5"/>
      <c r="P109" s="5"/>
    </row>
    <row r="110" spans="1:16" ht="25.5">
      <c r="A110" s="71">
        <v>75094924</v>
      </c>
      <c r="B110" s="6" t="s">
        <v>48</v>
      </c>
      <c r="C110" s="7">
        <v>4123958</v>
      </c>
      <c r="D110" s="6" t="s">
        <v>44</v>
      </c>
      <c r="E110" s="6" t="s">
        <v>48</v>
      </c>
      <c r="F110" s="54">
        <v>16000</v>
      </c>
      <c r="G110" s="54">
        <v>0</v>
      </c>
      <c r="H110" s="54">
        <f t="shared" si="1"/>
        <v>16000</v>
      </c>
      <c r="I110" s="10" t="s">
        <v>69</v>
      </c>
      <c r="J110" s="11" t="s">
        <v>74</v>
      </c>
      <c r="K110" s="50"/>
      <c r="L110" s="50"/>
      <c r="M110" s="5"/>
      <c r="N110" s="5"/>
      <c r="O110" s="5"/>
      <c r="P110" s="50"/>
    </row>
    <row r="111" spans="1:16" ht="25.5" hidden="1">
      <c r="A111" s="71">
        <v>75094975</v>
      </c>
      <c r="B111" s="6" t="s">
        <v>49</v>
      </c>
      <c r="C111" s="7">
        <v>5585320</v>
      </c>
      <c r="D111" s="6" t="s">
        <v>44</v>
      </c>
      <c r="E111" s="6" t="s">
        <v>49</v>
      </c>
      <c r="F111" s="54"/>
      <c r="G111" s="54"/>
      <c r="H111" s="54">
        <f t="shared" si="1"/>
        <v>0</v>
      </c>
      <c r="I111" s="10" t="s">
        <v>69</v>
      </c>
      <c r="J111" s="11" t="s">
        <v>74</v>
      </c>
      <c r="K111" s="5"/>
      <c r="L111" s="5"/>
      <c r="M111" s="5"/>
      <c r="N111" s="5"/>
      <c r="O111" s="5"/>
      <c r="P111" s="5"/>
    </row>
    <row r="112" spans="1:16" ht="25.5">
      <c r="A112" s="71">
        <v>28555597</v>
      </c>
      <c r="B112" s="9" t="s">
        <v>235</v>
      </c>
      <c r="C112" s="7">
        <v>5346602</v>
      </c>
      <c r="D112" s="9" t="s">
        <v>117</v>
      </c>
      <c r="E112" s="9" t="s">
        <v>236</v>
      </c>
      <c r="F112" s="54">
        <v>24000</v>
      </c>
      <c r="G112" s="54">
        <v>0</v>
      </c>
      <c r="H112" s="54">
        <f t="shared" si="1"/>
        <v>24000</v>
      </c>
      <c r="I112" s="10" t="s">
        <v>66</v>
      </c>
      <c r="J112" s="11" t="s">
        <v>74</v>
      </c>
      <c r="K112" s="5"/>
      <c r="L112" s="5"/>
      <c r="M112" s="5"/>
      <c r="N112" s="5"/>
      <c r="O112" s="5"/>
      <c r="P112" s="5"/>
    </row>
    <row r="113" spans="1:16" ht="25.5" hidden="1">
      <c r="A113" s="71">
        <v>44990260</v>
      </c>
      <c r="B113" s="51" t="s">
        <v>7</v>
      </c>
      <c r="C113" s="7"/>
      <c r="D113" s="6" t="s">
        <v>117</v>
      </c>
      <c r="E113" s="9" t="s">
        <v>184</v>
      </c>
      <c r="F113" s="54"/>
      <c r="G113" s="54"/>
      <c r="H113" s="54">
        <f t="shared" si="1"/>
        <v>0</v>
      </c>
      <c r="I113" s="13" t="s">
        <v>66</v>
      </c>
      <c r="J113" s="14" t="s">
        <v>73</v>
      </c>
      <c r="K113" s="5"/>
      <c r="L113" s="5"/>
      <c r="M113" s="5"/>
      <c r="N113" s="5"/>
      <c r="O113" s="5"/>
      <c r="P113" s="5"/>
    </row>
    <row r="114" spans="1:16" ht="25.5">
      <c r="A114" s="71">
        <v>44990260</v>
      </c>
      <c r="B114" s="51" t="s">
        <v>7</v>
      </c>
      <c r="C114" s="7"/>
      <c r="D114" s="6" t="s">
        <v>117</v>
      </c>
      <c r="E114" s="9" t="s">
        <v>281</v>
      </c>
      <c r="F114" s="54">
        <v>0</v>
      </c>
      <c r="G114" s="54">
        <v>113000</v>
      </c>
      <c r="H114" s="54">
        <f t="shared" si="1"/>
        <v>113000</v>
      </c>
      <c r="I114" s="13" t="s">
        <v>66</v>
      </c>
      <c r="J114" s="14" t="s">
        <v>73</v>
      </c>
      <c r="K114" s="50"/>
      <c r="L114" s="5"/>
      <c r="M114" s="5"/>
      <c r="N114" s="5"/>
      <c r="O114" s="5"/>
      <c r="P114" s="5"/>
    </row>
    <row r="115" spans="1:11" ht="38.25">
      <c r="A115" s="72">
        <v>22858202</v>
      </c>
      <c r="B115" s="9" t="s">
        <v>171</v>
      </c>
      <c r="C115" s="7"/>
      <c r="D115" s="6" t="s">
        <v>50</v>
      </c>
      <c r="E115" s="9" t="s">
        <v>176</v>
      </c>
      <c r="F115" s="54">
        <v>30000</v>
      </c>
      <c r="G115" s="54">
        <v>0</v>
      </c>
      <c r="H115" s="54">
        <f t="shared" si="1"/>
        <v>30000</v>
      </c>
      <c r="I115" s="10" t="s">
        <v>69</v>
      </c>
      <c r="J115" s="12" t="s">
        <v>74</v>
      </c>
      <c r="K115" s="5"/>
    </row>
    <row r="116" spans="1:11" ht="38.25" hidden="1">
      <c r="A116" s="71">
        <v>44990260</v>
      </c>
      <c r="B116" s="51" t="s">
        <v>7</v>
      </c>
      <c r="C116" s="7"/>
      <c r="D116" s="6" t="s">
        <v>50</v>
      </c>
      <c r="E116" s="9" t="s">
        <v>97</v>
      </c>
      <c r="F116" s="54"/>
      <c r="G116" s="54"/>
      <c r="H116" s="54">
        <f t="shared" si="1"/>
        <v>0</v>
      </c>
      <c r="I116" s="10" t="s">
        <v>69</v>
      </c>
      <c r="J116" s="11" t="s">
        <v>73</v>
      </c>
      <c r="K116" s="5"/>
    </row>
    <row r="117" spans="1:11" ht="41.25" customHeight="1">
      <c r="A117" s="71">
        <v>44990260</v>
      </c>
      <c r="B117" s="51" t="s">
        <v>7</v>
      </c>
      <c r="C117" s="7"/>
      <c r="D117" s="6" t="s">
        <v>50</v>
      </c>
      <c r="E117" s="51" t="s">
        <v>138</v>
      </c>
      <c r="F117" s="54">
        <v>16000</v>
      </c>
      <c r="G117" s="54">
        <v>52000</v>
      </c>
      <c r="H117" s="54">
        <f t="shared" si="1"/>
        <v>68000</v>
      </c>
      <c r="I117" s="10" t="s">
        <v>69</v>
      </c>
      <c r="J117" s="11" t="s">
        <v>73</v>
      </c>
      <c r="K117" s="5"/>
    </row>
    <row r="118" spans="1:11" ht="41.25" customHeight="1">
      <c r="A118" s="71">
        <v>44990260</v>
      </c>
      <c r="B118" s="51" t="s">
        <v>7</v>
      </c>
      <c r="C118" s="7"/>
      <c r="D118" s="6" t="s">
        <v>50</v>
      </c>
      <c r="E118" s="9" t="s">
        <v>297</v>
      </c>
      <c r="F118" s="54">
        <v>0</v>
      </c>
      <c r="G118" s="54">
        <v>79000</v>
      </c>
      <c r="H118" s="54">
        <f t="shared" si="1"/>
        <v>79000</v>
      </c>
      <c r="I118" s="10" t="s">
        <v>69</v>
      </c>
      <c r="J118" s="11" t="s">
        <v>73</v>
      </c>
      <c r="K118" s="5"/>
    </row>
    <row r="119" spans="1:11" ht="38.25" customHeight="1">
      <c r="A119" s="71">
        <v>15060233</v>
      </c>
      <c r="B119" s="6" t="s">
        <v>2</v>
      </c>
      <c r="C119" s="7"/>
      <c r="D119" s="6" t="s">
        <v>50</v>
      </c>
      <c r="E119" s="6" t="s">
        <v>50</v>
      </c>
      <c r="F119" s="54">
        <v>28000</v>
      </c>
      <c r="G119" s="54">
        <v>40000</v>
      </c>
      <c r="H119" s="54">
        <f t="shared" si="1"/>
        <v>68000</v>
      </c>
      <c r="I119" s="10" t="s">
        <v>69</v>
      </c>
      <c r="J119" s="11" t="s">
        <v>73</v>
      </c>
      <c r="K119" s="5"/>
    </row>
    <row r="120" spans="1:11" ht="38.25" customHeight="1">
      <c r="A120" s="71">
        <v>47224541</v>
      </c>
      <c r="B120" s="6" t="s">
        <v>32</v>
      </c>
      <c r="C120" s="7"/>
      <c r="D120" s="6" t="s">
        <v>50</v>
      </c>
      <c r="E120" s="6" t="s">
        <v>103</v>
      </c>
      <c r="F120" s="54">
        <v>21000</v>
      </c>
      <c r="G120" s="54">
        <v>31000</v>
      </c>
      <c r="H120" s="54">
        <f t="shared" si="1"/>
        <v>52000</v>
      </c>
      <c r="I120" s="10" t="s">
        <v>69</v>
      </c>
      <c r="J120" s="11" t="s">
        <v>73</v>
      </c>
      <c r="K120" s="5"/>
    </row>
    <row r="121" spans="1:15" ht="38.25">
      <c r="A121" s="71">
        <v>45659028</v>
      </c>
      <c r="B121" s="9" t="s">
        <v>115</v>
      </c>
      <c r="C121" s="7"/>
      <c r="D121" s="6" t="s">
        <v>50</v>
      </c>
      <c r="E121" s="51" t="s">
        <v>140</v>
      </c>
      <c r="F121" s="54">
        <v>0</v>
      </c>
      <c r="G121" s="54">
        <v>120000</v>
      </c>
      <c r="H121" s="54">
        <f t="shared" si="1"/>
        <v>120000</v>
      </c>
      <c r="I121" s="13" t="s">
        <v>69</v>
      </c>
      <c r="J121" s="14" t="s">
        <v>113</v>
      </c>
      <c r="K121" s="5"/>
      <c r="L121" s="5"/>
      <c r="M121" s="5"/>
      <c r="N121" s="5"/>
      <c r="O121" s="5"/>
    </row>
    <row r="122" spans="1:16" ht="38.25">
      <c r="A122" s="71">
        <v>70870896</v>
      </c>
      <c r="B122" s="9" t="s">
        <v>175</v>
      </c>
      <c r="C122" s="7"/>
      <c r="D122" s="6" t="s">
        <v>50</v>
      </c>
      <c r="E122" s="51" t="s">
        <v>139</v>
      </c>
      <c r="F122" s="54">
        <v>32000</v>
      </c>
      <c r="G122" s="54">
        <v>0</v>
      </c>
      <c r="H122" s="54">
        <f t="shared" si="1"/>
        <v>32000</v>
      </c>
      <c r="I122" s="13" t="s">
        <v>69</v>
      </c>
      <c r="J122" s="12" t="s">
        <v>195</v>
      </c>
      <c r="K122" s="50"/>
      <c r="L122" s="50"/>
      <c r="M122" s="5"/>
      <c r="N122" s="5"/>
      <c r="O122" s="50"/>
      <c r="P122" s="48"/>
    </row>
    <row r="123" spans="1:15" ht="63.75" hidden="1">
      <c r="A123" s="72">
        <v>2285266</v>
      </c>
      <c r="B123" s="9" t="s">
        <v>219</v>
      </c>
      <c r="C123" s="7"/>
      <c r="D123" s="9" t="s">
        <v>218</v>
      </c>
      <c r="E123" s="9" t="s">
        <v>220</v>
      </c>
      <c r="F123" s="54"/>
      <c r="G123" s="54"/>
      <c r="H123" s="54">
        <f t="shared" si="1"/>
        <v>0</v>
      </c>
      <c r="I123" s="18" t="s">
        <v>70</v>
      </c>
      <c r="J123" s="14" t="s">
        <v>113</v>
      </c>
      <c r="K123" s="5"/>
      <c r="L123" s="5"/>
      <c r="M123" s="5"/>
      <c r="N123" s="5"/>
      <c r="O123" s="5"/>
    </row>
    <row r="124" spans="1:15" ht="63.75">
      <c r="A124" s="72">
        <v>26908042</v>
      </c>
      <c r="B124" s="9" t="s">
        <v>221</v>
      </c>
      <c r="C124" s="7"/>
      <c r="D124" s="9" t="s">
        <v>218</v>
      </c>
      <c r="E124" s="9" t="s">
        <v>220</v>
      </c>
      <c r="F124" s="54">
        <v>10000</v>
      </c>
      <c r="G124" s="54">
        <v>0</v>
      </c>
      <c r="H124" s="54">
        <f t="shared" si="1"/>
        <v>10000</v>
      </c>
      <c r="I124" s="18" t="s">
        <v>70</v>
      </c>
      <c r="J124" s="14" t="s">
        <v>113</v>
      </c>
      <c r="K124" s="5"/>
      <c r="L124" s="5"/>
      <c r="M124" s="5"/>
      <c r="N124" s="5"/>
      <c r="O124" s="5"/>
    </row>
    <row r="125" spans="1:15" ht="66" customHeight="1" hidden="1">
      <c r="A125" s="71">
        <v>70868832</v>
      </c>
      <c r="B125" s="9" t="s">
        <v>228</v>
      </c>
      <c r="C125" s="7"/>
      <c r="D125" s="6" t="s">
        <v>51</v>
      </c>
      <c r="E125" s="6" t="s">
        <v>107</v>
      </c>
      <c r="F125" s="54"/>
      <c r="G125" s="54"/>
      <c r="H125" s="54">
        <f t="shared" si="1"/>
        <v>0</v>
      </c>
      <c r="I125" s="10" t="s">
        <v>111</v>
      </c>
      <c r="J125" s="11" t="s">
        <v>74</v>
      </c>
      <c r="K125" s="5"/>
      <c r="L125" s="5"/>
      <c r="M125" s="5"/>
      <c r="N125" s="5"/>
      <c r="O125" s="5"/>
    </row>
    <row r="126" spans="1:15" ht="25.5" hidden="1">
      <c r="A126" s="71">
        <v>15060306</v>
      </c>
      <c r="B126" s="51" t="s">
        <v>12</v>
      </c>
      <c r="C126" s="7"/>
      <c r="D126" s="6" t="s">
        <v>51</v>
      </c>
      <c r="E126" s="9" t="s">
        <v>168</v>
      </c>
      <c r="F126" s="54"/>
      <c r="G126" s="54"/>
      <c r="H126" s="54">
        <f t="shared" si="1"/>
        <v>0</v>
      </c>
      <c r="I126" s="13" t="s">
        <v>111</v>
      </c>
      <c r="J126" s="14" t="s">
        <v>74</v>
      </c>
      <c r="K126" s="5"/>
      <c r="L126" s="5"/>
      <c r="M126" s="5"/>
      <c r="N126" s="5"/>
      <c r="O126" s="5"/>
    </row>
    <row r="127" spans="1:15" ht="25.5" hidden="1">
      <c r="A127" s="71">
        <v>15060306</v>
      </c>
      <c r="B127" s="51" t="s">
        <v>12</v>
      </c>
      <c r="C127" s="7"/>
      <c r="D127" s="6" t="s">
        <v>51</v>
      </c>
      <c r="E127" s="51" t="s">
        <v>143</v>
      </c>
      <c r="F127" s="54"/>
      <c r="G127" s="54"/>
      <c r="H127" s="54">
        <f t="shared" si="1"/>
        <v>0</v>
      </c>
      <c r="I127" s="13" t="s">
        <v>111</v>
      </c>
      <c r="J127" s="14" t="s">
        <v>74</v>
      </c>
      <c r="K127" s="5"/>
      <c r="L127" s="5"/>
      <c r="M127" s="5"/>
      <c r="N127" s="5"/>
      <c r="O127" s="5"/>
    </row>
    <row r="128" spans="1:15" ht="25.5" hidden="1">
      <c r="A128" s="71">
        <v>15060306</v>
      </c>
      <c r="B128" s="51" t="s">
        <v>12</v>
      </c>
      <c r="C128" s="7"/>
      <c r="D128" s="6" t="s">
        <v>51</v>
      </c>
      <c r="E128" s="9" t="s">
        <v>142</v>
      </c>
      <c r="F128" s="54"/>
      <c r="G128" s="54"/>
      <c r="H128" s="54">
        <f t="shared" si="1"/>
        <v>0</v>
      </c>
      <c r="I128" s="13" t="s">
        <v>111</v>
      </c>
      <c r="J128" s="14" t="s">
        <v>74</v>
      </c>
      <c r="K128" s="5"/>
      <c r="L128" s="5"/>
      <c r="M128" s="5"/>
      <c r="N128" s="5"/>
      <c r="O128" s="5"/>
    </row>
    <row r="129" spans="1:15" ht="25.5" hidden="1">
      <c r="A129" s="71">
        <v>15060233</v>
      </c>
      <c r="B129" s="51" t="s">
        <v>2</v>
      </c>
      <c r="C129" s="7"/>
      <c r="D129" s="6" t="s">
        <v>51</v>
      </c>
      <c r="E129" s="9" t="s">
        <v>241</v>
      </c>
      <c r="F129" s="54"/>
      <c r="G129" s="54"/>
      <c r="H129" s="54">
        <f t="shared" si="1"/>
        <v>0</v>
      </c>
      <c r="I129" s="13" t="s">
        <v>111</v>
      </c>
      <c r="J129" s="12" t="s">
        <v>73</v>
      </c>
      <c r="K129" s="5"/>
      <c r="L129" s="5"/>
      <c r="M129" s="5"/>
      <c r="N129" s="5"/>
      <c r="O129" s="5"/>
    </row>
    <row r="130" spans="1:15" ht="38.25" hidden="1">
      <c r="A130" s="71">
        <v>65761979</v>
      </c>
      <c r="B130" s="9" t="s">
        <v>242</v>
      </c>
      <c r="C130" s="7"/>
      <c r="D130" s="6" t="s">
        <v>51</v>
      </c>
      <c r="E130" s="51" t="s">
        <v>107</v>
      </c>
      <c r="F130" s="54"/>
      <c r="G130" s="54"/>
      <c r="H130" s="54">
        <f t="shared" si="1"/>
        <v>0</v>
      </c>
      <c r="I130" s="13" t="s">
        <v>111</v>
      </c>
      <c r="J130" s="12" t="s">
        <v>195</v>
      </c>
      <c r="K130" s="5"/>
      <c r="L130" s="5"/>
      <c r="M130" s="5"/>
      <c r="N130" s="5"/>
      <c r="O130" s="5"/>
    </row>
    <row r="131" spans="1:15" ht="38.25" hidden="1">
      <c r="A131" s="71">
        <v>26652935</v>
      </c>
      <c r="B131" s="6" t="s">
        <v>4</v>
      </c>
      <c r="C131" s="7">
        <v>9744860</v>
      </c>
      <c r="D131" s="6" t="s">
        <v>52</v>
      </c>
      <c r="E131" s="6" t="s">
        <v>53</v>
      </c>
      <c r="F131" s="54"/>
      <c r="G131" s="54"/>
      <c r="H131" s="54">
        <f t="shared" si="1"/>
        <v>0</v>
      </c>
      <c r="I131" s="10" t="s">
        <v>71</v>
      </c>
      <c r="J131" s="11" t="s">
        <v>74</v>
      </c>
      <c r="K131" s="5"/>
      <c r="L131" s="5"/>
      <c r="M131" s="5"/>
      <c r="N131" s="5"/>
      <c r="O131" s="5"/>
    </row>
    <row r="132" spans="1:15" ht="25.5">
      <c r="A132" s="71">
        <v>2415178</v>
      </c>
      <c r="B132" s="9" t="s">
        <v>211</v>
      </c>
      <c r="C132" s="7"/>
      <c r="D132" s="6" t="s">
        <v>52</v>
      </c>
      <c r="E132" s="9" t="s">
        <v>212</v>
      </c>
      <c r="F132" s="54">
        <v>74000</v>
      </c>
      <c r="G132" s="54">
        <v>0</v>
      </c>
      <c r="H132" s="54">
        <f t="shared" si="1"/>
        <v>74000</v>
      </c>
      <c r="I132" s="10" t="s">
        <v>71</v>
      </c>
      <c r="J132" s="14" t="s">
        <v>73</v>
      </c>
      <c r="K132" s="5"/>
      <c r="L132" s="50"/>
      <c r="M132" s="5"/>
      <c r="N132" s="5"/>
      <c r="O132" s="5"/>
    </row>
    <row r="133" spans="1:15" ht="25.5" hidden="1">
      <c r="A133" s="71">
        <v>29277418</v>
      </c>
      <c r="B133" s="51" t="s">
        <v>108</v>
      </c>
      <c r="C133" s="7"/>
      <c r="D133" s="6" t="s">
        <v>52</v>
      </c>
      <c r="E133" s="51" t="s">
        <v>144</v>
      </c>
      <c r="F133" s="54"/>
      <c r="G133" s="54"/>
      <c r="H133" s="54">
        <f aca="true" t="shared" si="2" ref="H133:H158">F133+G133</f>
        <v>0</v>
      </c>
      <c r="I133" s="13" t="s">
        <v>71</v>
      </c>
      <c r="J133" s="14" t="s">
        <v>113</v>
      </c>
      <c r="K133" s="5"/>
      <c r="L133" s="5"/>
      <c r="M133" s="5"/>
      <c r="N133" s="5"/>
      <c r="O133" s="5"/>
    </row>
    <row r="134" spans="1:15" ht="25.5" hidden="1">
      <c r="A134" s="71">
        <v>15060233</v>
      </c>
      <c r="B134" s="51" t="s">
        <v>2</v>
      </c>
      <c r="C134" s="7"/>
      <c r="D134" s="6" t="s">
        <v>52</v>
      </c>
      <c r="E134" s="51" t="s">
        <v>145</v>
      </c>
      <c r="F134" s="54"/>
      <c r="G134" s="54"/>
      <c r="H134" s="54">
        <f t="shared" si="2"/>
        <v>0</v>
      </c>
      <c r="I134" s="13" t="s">
        <v>71</v>
      </c>
      <c r="J134" s="14" t="s">
        <v>73</v>
      </c>
      <c r="K134" s="5"/>
      <c r="L134" s="5"/>
      <c r="M134" s="5"/>
      <c r="N134" s="5"/>
      <c r="O134" s="5"/>
    </row>
    <row r="135" spans="1:15" ht="38.25" hidden="1">
      <c r="A135" s="71">
        <v>44990260</v>
      </c>
      <c r="B135" s="51" t="s">
        <v>7</v>
      </c>
      <c r="C135" s="7"/>
      <c r="D135" s="6" t="s">
        <v>52</v>
      </c>
      <c r="E135" s="9" t="s">
        <v>245</v>
      </c>
      <c r="F135" s="54"/>
      <c r="G135" s="54"/>
      <c r="H135" s="54">
        <f t="shared" si="2"/>
        <v>0</v>
      </c>
      <c r="I135" s="10" t="s">
        <v>71</v>
      </c>
      <c r="J135" s="11" t="s">
        <v>73</v>
      </c>
      <c r="K135" s="5"/>
      <c r="L135" s="5"/>
      <c r="M135" s="5"/>
      <c r="N135" s="5"/>
      <c r="O135" s="5"/>
    </row>
    <row r="136" spans="1:15" ht="38.25">
      <c r="A136" s="71">
        <v>44990260</v>
      </c>
      <c r="B136" s="51" t="s">
        <v>7</v>
      </c>
      <c r="C136" s="7"/>
      <c r="D136" s="6" t="s">
        <v>52</v>
      </c>
      <c r="E136" s="9" t="s">
        <v>246</v>
      </c>
      <c r="F136" s="54">
        <v>0</v>
      </c>
      <c r="G136" s="54">
        <v>64000</v>
      </c>
      <c r="H136" s="54">
        <f t="shared" si="2"/>
        <v>64000</v>
      </c>
      <c r="I136" s="10" t="s">
        <v>71</v>
      </c>
      <c r="J136" s="11" t="s">
        <v>73</v>
      </c>
      <c r="K136" s="5"/>
      <c r="L136" s="50"/>
      <c r="M136" s="5"/>
      <c r="N136" s="5"/>
      <c r="O136" s="5"/>
    </row>
    <row r="137" spans="1:15" ht="25.5" hidden="1">
      <c r="A137" s="71">
        <v>44990260</v>
      </c>
      <c r="B137" s="51" t="s">
        <v>7</v>
      </c>
      <c r="C137" s="7"/>
      <c r="D137" s="6" t="s">
        <v>52</v>
      </c>
      <c r="E137" s="9" t="s">
        <v>177</v>
      </c>
      <c r="F137" s="54"/>
      <c r="G137" s="54"/>
      <c r="H137" s="54">
        <f t="shared" si="2"/>
        <v>0</v>
      </c>
      <c r="I137" s="13" t="s">
        <v>71</v>
      </c>
      <c r="J137" s="14" t="s">
        <v>73</v>
      </c>
      <c r="K137" s="5"/>
      <c r="L137" s="5"/>
      <c r="M137" s="5"/>
      <c r="N137" s="5"/>
      <c r="O137" s="5"/>
    </row>
    <row r="138" spans="1:15" ht="25.5" hidden="1">
      <c r="A138" s="71">
        <v>15060306</v>
      </c>
      <c r="B138" s="51" t="s">
        <v>12</v>
      </c>
      <c r="C138" s="7"/>
      <c r="D138" s="6" t="s">
        <v>52</v>
      </c>
      <c r="E138" s="9" t="s">
        <v>244</v>
      </c>
      <c r="F138" s="54"/>
      <c r="G138" s="54"/>
      <c r="H138" s="54">
        <f t="shared" si="2"/>
        <v>0</v>
      </c>
      <c r="I138" s="10" t="s">
        <v>71</v>
      </c>
      <c r="J138" s="11" t="s">
        <v>74</v>
      </c>
      <c r="K138" s="5"/>
      <c r="L138" s="5"/>
      <c r="M138" s="5"/>
      <c r="N138" s="5"/>
      <c r="O138" s="5"/>
    </row>
    <row r="139" spans="1:15" ht="25.5" hidden="1">
      <c r="A139" s="71">
        <v>15060306</v>
      </c>
      <c r="B139" s="51" t="s">
        <v>12</v>
      </c>
      <c r="C139" s="7"/>
      <c r="D139" s="6" t="s">
        <v>52</v>
      </c>
      <c r="E139" s="9" t="s">
        <v>243</v>
      </c>
      <c r="F139" s="54"/>
      <c r="G139" s="54"/>
      <c r="H139" s="54">
        <f t="shared" si="2"/>
        <v>0</v>
      </c>
      <c r="I139" s="10" t="s">
        <v>71</v>
      </c>
      <c r="J139" s="11" t="s">
        <v>74</v>
      </c>
      <c r="K139" s="5"/>
      <c r="L139" s="5"/>
      <c r="M139" s="5"/>
      <c r="N139" s="5"/>
      <c r="O139" s="5"/>
    </row>
    <row r="140" spans="1:15" ht="25.5" hidden="1">
      <c r="A140" s="71">
        <v>15060306</v>
      </c>
      <c r="B140" s="51" t="s">
        <v>12</v>
      </c>
      <c r="C140" s="7"/>
      <c r="D140" s="6" t="s">
        <v>52</v>
      </c>
      <c r="E140" s="9" t="s">
        <v>150</v>
      </c>
      <c r="F140" s="54"/>
      <c r="G140" s="54"/>
      <c r="H140" s="54">
        <f t="shared" si="2"/>
        <v>0</v>
      </c>
      <c r="I140" s="10" t="s">
        <v>71</v>
      </c>
      <c r="J140" s="12" t="s">
        <v>74</v>
      </c>
      <c r="K140" s="5"/>
      <c r="L140" s="5"/>
      <c r="M140" s="5"/>
      <c r="N140" s="5"/>
      <c r="O140" s="5"/>
    </row>
    <row r="141" spans="1:15" ht="38.25" hidden="1">
      <c r="A141" s="71">
        <v>15060306</v>
      </c>
      <c r="B141" s="51" t="s">
        <v>12</v>
      </c>
      <c r="C141" s="7"/>
      <c r="D141" s="6" t="s">
        <v>52</v>
      </c>
      <c r="E141" s="9" t="s">
        <v>151</v>
      </c>
      <c r="F141" s="54"/>
      <c r="G141" s="54"/>
      <c r="H141" s="54">
        <f t="shared" si="2"/>
        <v>0</v>
      </c>
      <c r="I141" s="10" t="s">
        <v>71</v>
      </c>
      <c r="J141" s="11" t="s">
        <v>74</v>
      </c>
      <c r="K141" s="5"/>
      <c r="L141" s="5"/>
      <c r="M141" s="5"/>
      <c r="N141" s="5"/>
      <c r="O141" s="5"/>
    </row>
    <row r="142" spans="1:15" ht="37.5" customHeight="1" hidden="1">
      <c r="A142" s="71">
        <v>25557475</v>
      </c>
      <c r="B142" s="9" t="s">
        <v>247</v>
      </c>
      <c r="C142" s="7"/>
      <c r="D142" s="9" t="s">
        <v>52</v>
      </c>
      <c r="E142" s="9" t="s">
        <v>248</v>
      </c>
      <c r="F142" s="54"/>
      <c r="G142" s="54"/>
      <c r="H142" s="54">
        <f t="shared" si="2"/>
        <v>0</v>
      </c>
      <c r="I142" s="10" t="s">
        <v>71</v>
      </c>
      <c r="J142" s="12" t="s">
        <v>113</v>
      </c>
      <c r="K142" s="5"/>
      <c r="L142" s="5"/>
      <c r="M142" s="5"/>
      <c r="N142" s="5"/>
      <c r="O142" s="5"/>
    </row>
    <row r="143" spans="1:15" ht="38.25" hidden="1">
      <c r="A143" s="71">
        <v>65761979</v>
      </c>
      <c r="B143" s="51" t="s">
        <v>242</v>
      </c>
      <c r="C143" s="7"/>
      <c r="D143" s="6" t="s">
        <v>52</v>
      </c>
      <c r="E143" s="9" t="s">
        <v>212</v>
      </c>
      <c r="F143" s="54"/>
      <c r="G143" s="54"/>
      <c r="H143" s="54">
        <f t="shared" si="2"/>
        <v>0</v>
      </c>
      <c r="I143" s="10" t="s">
        <v>71</v>
      </c>
      <c r="J143" s="12" t="s">
        <v>195</v>
      </c>
      <c r="K143" s="5"/>
      <c r="L143" s="5"/>
      <c r="M143" s="5"/>
      <c r="N143" s="5"/>
      <c r="O143" s="5"/>
    </row>
    <row r="144" spans="1:15" ht="25.5" hidden="1">
      <c r="A144" s="71">
        <v>70870896</v>
      </c>
      <c r="B144" s="9" t="s">
        <v>175</v>
      </c>
      <c r="C144" s="7"/>
      <c r="D144" s="6" t="s">
        <v>52</v>
      </c>
      <c r="E144" s="51" t="s">
        <v>146</v>
      </c>
      <c r="F144" s="54"/>
      <c r="G144" s="54"/>
      <c r="H144" s="54">
        <f t="shared" si="2"/>
        <v>0</v>
      </c>
      <c r="I144" s="10" t="s">
        <v>71</v>
      </c>
      <c r="J144" s="12" t="s">
        <v>195</v>
      </c>
      <c r="K144" s="5"/>
      <c r="L144" s="5"/>
      <c r="M144" s="5"/>
      <c r="N144" s="5"/>
      <c r="O144" s="5"/>
    </row>
    <row r="145" spans="1:15" ht="25.5" hidden="1">
      <c r="A145" s="71">
        <v>22681841</v>
      </c>
      <c r="B145" s="9" t="s">
        <v>249</v>
      </c>
      <c r="C145" s="7"/>
      <c r="D145" s="6" t="s">
        <v>52</v>
      </c>
      <c r="E145" s="9" t="s">
        <v>212</v>
      </c>
      <c r="F145" s="54"/>
      <c r="G145" s="54"/>
      <c r="H145" s="54">
        <f t="shared" si="2"/>
        <v>0</v>
      </c>
      <c r="I145" s="10" t="s">
        <v>71</v>
      </c>
      <c r="J145" s="11" t="s">
        <v>74</v>
      </c>
      <c r="K145" s="5"/>
      <c r="L145" s="5"/>
      <c r="M145" s="5"/>
      <c r="N145" s="5"/>
      <c r="O145" s="5"/>
    </row>
    <row r="146" spans="1:15" ht="63.75">
      <c r="A146" s="71">
        <v>26216701</v>
      </c>
      <c r="B146" s="9" t="s">
        <v>271</v>
      </c>
      <c r="C146" s="7"/>
      <c r="D146" s="9" t="s">
        <v>270</v>
      </c>
      <c r="E146" s="9" t="s">
        <v>271</v>
      </c>
      <c r="F146" s="61">
        <v>36000</v>
      </c>
      <c r="G146" s="54">
        <v>0</v>
      </c>
      <c r="H146" s="54">
        <f t="shared" si="2"/>
        <v>36000</v>
      </c>
      <c r="I146" s="18" t="s">
        <v>272</v>
      </c>
      <c r="J146" s="12" t="s">
        <v>273</v>
      </c>
      <c r="K146" s="5"/>
      <c r="L146" s="50"/>
      <c r="M146" s="5"/>
      <c r="N146" s="5"/>
      <c r="O146" s="5"/>
    </row>
    <row r="147" spans="1:15" ht="63.75">
      <c r="A147" s="71">
        <v>25257005</v>
      </c>
      <c r="B147" s="9" t="s">
        <v>275</v>
      </c>
      <c r="C147" s="7"/>
      <c r="D147" s="9" t="s">
        <v>270</v>
      </c>
      <c r="E147" s="9" t="s">
        <v>274</v>
      </c>
      <c r="F147" s="61">
        <v>38000</v>
      </c>
      <c r="G147" s="54">
        <v>0</v>
      </c>
      <c r="H147" s="54">
        <f t="shared" si="2"/>
        <v>38000</v>
      </c>
      <c r="I147" s="18" t="s">
        <v>272</v>
      </c>
      <c r="J147" s="12" t="s">
        <v>273</v>
      </c>
      <c r="K147" s="5"/>
      <c r="L147" s="50"/>
      <c r="M147" s="5"/>
      <c r="N147" s="5"/>
      <c r="O147" s="5"/>
    </row>
    <row r="148" spans="1:15" ht="25.5">
      <c r="A148" s="71">
        <v>70870896</v>
      </c>
      <c r="B148" s="9" t="s">
        <v>175</v>
      </c>
      <c r="C148" s="7">
        <v>3849965</v>
      </c>
      <c r="D148" s="6" t="s">
        <v>54</v>
      </c>
      <c r="E148" s="6" t="s">
        <v>55</v>
      </c>
      <c r="F148" s="54">
        <v>29000</v>
      </c>
      <c r="G148" s="54">
        <v>0</v>
      </c>
      <c r="H148" s="54">
        <f t="shared" si="2"/>
        <v>29000</v>
      </c>
      <c r="I148" s="10" t="s">
        <v>70</v>
      </c>
      <c r="J148" s="12" t="s">
        <v>195</v>
      </c>
      <c r="K148" s="5"/>
      <c r="L148" s="5"/>
      <c r="M148" s="5"/>
      <c r="N148" s="5"/>
      <c r="O148" s="5"/>
    </row>
    <row r="149" spans="1:15" ht="33.75" customHeight="1">
      <c r="A149" s="71">
        <v>43379729</v>
      </c>
      <c r="B149" s="9" t="s">
        <v>172</v>
      </c>
      <c r="C149" s="7">
        <v>2496890</v>
      </c>
      <c r="D149" s="9" t="s">
        <v>56</v>
      </c>
      <c r="E149" s="9" t="s">
        <v>93</v>
      </c>
      <c r="F149" s="54">
        <v>0</v>
      </c>
      <c r="G149" s="54">
        <v>200000</v>
      </c>
      <c r="H149" s="54">
        <f t="shared" si="2"/>
        <v>200000</v>
      </c>
      <c r="I149" s="18" t="s">
        <v>67</v>
      </c>
      <c r="J149" s="12" t="s">
        <v>74</v>
      </c>
      <c r="K149" s="5"/>
      <c r="L149" s="5"/>
      <c r="M149" s="5"/>
      <c r="N149" s="5"/>
      <c r="O149" s="5"/>
    </row>
    <row r="150" spans="1:15" ht="24.75" customHeight="1">
      <c r="A150" s="71">
        <v>44990260</v>
      </c>
      <c r="B150" s="6" t="s">
        <v>7</v>
      </c>
      <c r="C150" s="7"/>
      <c r="D150" s="9" t="s">
        <v>121</v>
      </c>
      <c r="E150" s="9" t="s">
        <v>296</v>
      </c>
      <c r="F150" s="54">
        <v>22000</v>
      </c>
      <c r="G150" s="54">
        <v>0</v>
      </c>
      <c r="H150" s="54">
        <f t="shared" si="2"/>
        <v>22000</v>
      </c>
      <c r="I150" s="13" t="s">
        <v>149</v>
      </c>
      <c r="J150" s="14" t="s">
        <v>73</v>
      </c>
      <c r="K150" s="5"/>
      <c r="L150" s="5"/>
      <c r="M150" s="5"/>
      <c r="N150" s="5"/>
      <c r="O150" s="5"/>
    </row>
    <row r="151" spans="1:15" ht="25.5">
      <c r="A151" s="71">
        <v>44990260</v>
      </c>
      <c r="B151" s="6" t="s">
        <v>7</v>
      </c>
      <c r="C151" s="7"/>
      <c r="D151" s="9" t="s">
        <v>121</v>
      </c>
      <c r="E151" s="9" t="s">
        <v>166</v>
      </c>
      <c r="F151" s="54">
        <v>0</v>
      </c>
      <c r="G151" s="54">
        <v>32000</v>
      </c>
      <c r="H151" s="54">
        <f t="shared" si="2"/>
        <v>32000</v>
      </c>
      <c r="I151" s="13" t="s">
        <v>149</v>
      </c>
      <c r="J151" s="14" t="s">
        <v>73</v>
      </c>
      <c r="K151" s="5"/>
      <c r="L151" s="5"/>
      <c r="M151" s="5"/>
      <c r="N151" s="5"/>
      <c r="O151" s="5"/>
    </row>
    <row r="152" spans="1:15" ht="37.5" customHeight="1">
      <c r="A152" s="71">
        <v>44990260</v>
      </c>
      <c r="B152" s="6" t="s">
        <v>7</v>
      </c>
      <c r="C152" s="7"/>
      <c r="D152" s="9" t="s">
        <v>121</v>
      </c>
      <c r="E152" s="9" t="s">
        <v>122</v>
      </c>
      <c r="F152" s="54">
        <v>57000</v>
      </c>
      <c r="G152" s="54">
        <v>81000</v>
      </c>
      <c r="H152" s="54">
        <f t="shared" si="2"/>
        <v>138000</v>
      </c>
      <c r="I152" s="13" t="s">
        <v>149</v>
      </c>
      <c r="J152" s="14" t="s">
        <v>73</v>
      </c>
      <c r="K152" s="5"/>
      <c r="L152" s="5"/>
      <c r="M152" s="5"/>
      <c r="N152" s="5"/>
      <c r="O152" s="5"/>
    </row>
    <row r="153" spans="1:16" ht="20.25" customHeight="1">
      <c r="A153" s="71">
        <v>26538377</v>
      </c>
      <c r="B153" s="9" t="s">
        <v>120</v>
      </c>
      <c r="C153" s="7"/>
      <c r="D153" s="9" t="s">
        <v>121</v>
      </c>
      <c r="E153" s="9" t="s">
        <v>123</v>
      </c>
      <c r="F153" s="54">
        <v>0</v>
      </c>
      <c r="G153" s="54">
        <v>50000</v>
      </c>
      <c r="H153" s="54">
        <f t="shared" si="2"/>
        <v>50000</v>
      </c>
      <c r="I153" s="13" t="s">
        <v>149</v>
      </c>
      <c r="J153" s="14" t="s">
        <v>113</v>
      </c>
      <c r="K153" s="5"/>
      <c r="L153" s="48"/>
      <c r="P153" s="48"/>
    </row>
    <row r="154" spans="1:16" ht="25.5" hidden="1">
      <c r="A154" s="71">
        <v>43379729</v>
      </c>
      <c r="B154" s="9" t="s">
        <v>172</v>
      </c>
      <c r="C154" s="7"/>
      <c r="D154" s="6" t="s">
        <v>56</v>
      </c>
      <c r="E154" s="6" t="s">
        <v>93</v>
      </c>
      <c r="F154" s="54"/>
      <c r="G154" s="54"/>
      <c r="H154" s="54">
        <f t="shared" si="2"/>
        <v>0</v>
      </c>
      <c r="I154" s="10" t="s">
        <v>67</v>
      </c>
      <c r="J154" s="11" t="s">
        <v>74</v>
      </c>
      <c r="K154" s="5"/>
      <c r="P154" s="48"/>
    </row>
    <row r="155" spans="1:16" ht="38.25" hidden="1">
      <c r="A155" s="72">
        <v>62797549</v>
      </c>
      <c r="B155" s="6" t="s">
        <v>43</v>
      </c>
      <c r="C155" s="7">
        <v>9959954</v>
      </c>
      <c r="D155" s="6" t="s">
        <v>57</v>
      </c>
      <c r="E155" s="6" t="s">
        <v>58</v>
      </c>
      <c r="F155" s="54"/>
      <c r="G155" s="54"/>
      <c r="H155" s="54">
        <f t="shared" si="2"/>
        <v>0</v>
      </c>
      <c r="I155" s="10" t="s">
        <v>72</v>
      </c>
      <c r="J155" s="11" t="s">
        <v>74</v>
      </c>
      <c r="K155" s="5"/>
      <c r="P155" s="48"/>
    </row>
    <row r="156" spans="1:11" ht="25.5" customHeight="1">
      <c r="A156" s="71">
        <v>4647114</v>
      </c>
      <c r="B156" s="9" t="s">
        <v>282</v>
      </c>
      <c r="C156" s="7"/>
      <c r="D156" s="9" t="s">
        <v>57</v>
      </c>
      <c r="E156" s="9" t="s">
        <v>283</v>
      </c>
      <c r="F156" s="54">
        <v>0</v>
      </c>
      <c r="G156" s="54">
        <v>205000</v>
      </c>
      <c r="H156" s="54">
        <f t="shared" si="2"/>
        <v>205000</v>
      </c>
      <c r="I156" s="18" t="s">
        <v>72</v>
      </c>
      <c r="J156" s="12" t="s">
        <v>284</v>
      </c>
      <c r="K156" s="5"/>
    </row>
    <row r="157" spans="1:11" ht="46.5" customHeight="1">
      <c r="A157" s="72">
        <v>2285266</v>
      </c>
      <c r="B157" s="9" t="s">
        <v>219</v>
      </c>
      <c r="C157" s="7"/>
      <c r="D157" s="9" t="s">
        <v>222</v>
      </c>
      <c r="E157" s="9" t="s">
        <v>223</v>
      </c>
      <c r="F157" s="54">
        <v>58000</v>
      </c>
      <c r="G157" s="54">
        <v>0</v>
      </c>
      <c r="H157" s="54">
        <f t="shared" si="2"/>
        <v>58000</v>
      </c>
      <c r="I157" s="18" t="s">
        <v>70</v>
      </c>
      <c r="J157" s="14" t="s">
        <v>113</v>
      </c>
      <c r="K157" s="5"/>
    </row>
    <row r="158" spans="1:10" ht="30.75" customHeight="1" thickBot="1">
      <c r="A158" s="74">
        <v>400858</v>
      </c>
      <c r="B158" s="78" t="s">
        <v>289</v>
      </c>
      <c r="C158" s="52"/>
      <c r="D158" s="22" t="s">
        <v>100</v>
      </c>
      <c r="E158" s="22" t="s">
        <v>99</v>
      </c>
      <c r="F158" s="75">
        <v>56000</v>
      </c>
      <c r="G158" s="75">
        <v>0</v>
      </c>
      <c r="H158" s="75">
        <f t="shared" si="2"/>
        <v>56000</v>
      </c>
      <c r="I158" s="76" t="s">
        <v>180</v>
      </c>
      <c r="J158" s="77" t="s">
        <v>137</v>
      </c>
    </row>
    <row r="159" spans="1:11" s="20" customFormat="1" ht="13.5" thickBot="1">
      <c r="A159" s="23"/>
      <c r="B159" s="24"/>
      <c r="C159" s="24"/>
      <c r="D159" s="24"/>
      <c r="E159" s="24"/>
      <c r="F159" s="25">
        <f>SUM(F5:F158)</f>
        <v>3090000</v>
      </c>
      <c r="G159" s="25">
        <f>SUM(G5:G158)</f>
        <v>12428000</v>
      </c>
      <c r="H159" s="25">
        <f>SUM(H5:H158)</f>
        <v>15518000</v>
      </c>
      <c r="I159" s="26"/>
      <c r="J159" s="27"/>
      <c r="K159" s="43"/>
    </row>
    <row r="160" spans="6:11" s="20" customFormat="1" ht="13.5" thickBot="1">
      <c r="F160" s="28"/>
      <c r="G160" s="29"/>
      <c r="H160" s="29"/>
      <c r="I160" s="30"/>
      <c r="J160" s="30"/>
      <c r="K160" s="16"/>
    </row>
    <row r="161" spans="2:11" ht="13.5" thickBot="1">
      <c r="B161" s="42" t="s">
        <v>75</v>
      </c>
      <c r="C161" s="2"/>
      <c r="D161" s="44">
        <v>13305</v>
      </c>
      <c r="E161" s="45">
        <v>53</v>
      </c>
      <c r="H161" s="48"/>
      <c r="I161" s="19"/>
      <c r="J161" s="19"/>
      <c r="K161" s="5"/>
    </row>
    <row r="162" spans="2:11" ht="12.75">
      <c r="B162" s="34" t="s">
        <v>154</v>
      </c>
      <c r="C162" s="39"/>
      <c r="D162" s="40">
        <v>106000</v>
      </c>
      <c r="E162" s="46">
        <v>31000</v>
      </c>
      <c r="F162" s="48"/>
      <c r="G162" s="48"/>
      <c r="I162" s="19"/>
      <c r="J162" s="19"/>
      <c r="K162" s="5"/>
    </row>
    <row r="163" spans="2:11" ht="12.75">
      <c r="B163" s="35" t="s">
        <v>91</v>
      </c>
      <c r="C163" s="31"/>
      <c r="D163" s="8">
        <v>119000</v>
      </c>
      <c r="E163" s="47">
        <v>1139000</v>
      </c>
      <c r="I163" s="19"/>
      <c r="J163" s="19"/>
      <c r="K163" s="5"/>
    </row>
    <row r="164" spans="2:11" ht="12.75">
      <c r="B164" s="35" t="s">
        <v>92</v>
      </c>
      <c r="C164" s="31"/>
      <c r="D164" s="8">
        <v>41000</v>
      </c>
      <c r="E164" s="46">
        <v>33000</v>
      </c>
      <c r="I164" s="19"/>
      <c r="J164" s="19"/>
      <c r="K164" s="5"/>
    </row>
    <row r="165" spans="2:11" ht="12.75" hidden="1">
      <c r="B165" s="35" t="s">
        <v>162</v>
      </c>
      <c r="C165" s="31"/>
      <c r="D165" s="8"/>
      <c r="E165" s="46"/>
      <c r="I165" s="19"/>
      <c r="J165" s="19"/>
      <c r="K165" s="50"/>
    </row>
    <row r="166" spans="2:11" ht="12.75" hidden="1">
      <c r="B166" s="35" t="s">
        <v>276</v>
      </c>
      <c r="C166" s="31"/>
      <c r="D166" s="8"/>
      <c r="E166" s="46"/>
      <c r="F166" s="48"/>
      <c r="G166" s="48"/>
      <c r="I166" s="19"/>
      <c r="J166" s="19"/>
      <c r="K166" s="5"/>
    </row>
    <row r="167" spans="2:11" ht="12.75">
      <c r="B167" s="35" t="s">
        <v>161</v>
      </c>
      <c r="C167" s="31"/>
      <c r="D167" s="8">
        <v>74000</v>
      </c>
      <c r="E167" s="46">
        <v>64000</v>
      </c>
      <c r="F167" s="48"/>
      <c r="G167" s="48"/>
      <c r="I167" s="19"/>
      <c r="J167" s="19"/>
      <c r="K167" s="5"/>
    </row>
    <row r="168" spans="2:11" ht="12.75" hidden="1">
      <c r="B168" s="35" t="s">
        <v>263</v>
      </c>
      <c r="C168" s="31"/>
      <c r="D168" s="8"/>
      <c r="E168" s="46"/>
      <c r="I168" s="19"/>
      <c r="J168" s="19"/>
      <c r="K168" s="5"/>
    </row>
    <row r="169" spans="2:11" ht="12.75">
      <c r="B169" s="35" t="s">
        <v>156</v>
      </c>
      <c r="C169" s="32">
        <v>80000</v>
      </c>
      <c r="D169" s="8">
        <v>0</v>
      </c>
      <c r="E169" s="46">
        <v>610000</v>
      </c>
      <c r="I169" s="19"/>
      <c r="J169" s="19"/>
      <c r="K169" s="5"/>
    </row>
    <row r="170" spans="2:11" ht="12.75" hidden="1">
      <c r="B170" s="35" t="s">
        <v>76</v>
      </c>
      <c r="C170" s="32">
        <v>80000</v>
      </c>
      <c r="D170" s="8"/>
      <c r="E170" s="46"/>
      <c r="I170" s="5"/>
      <c r="J170" s="5"/>
      <c r="K170" s="5"/>
    </row>
    <row r="171" spans="2:11" ht="12.75">
      <c r="B171" s="35" t="s">
        <v>77</v>
      </c>
      <c r="C171" s="32">
        <v>1517000</v>
      </c>
      <c r="D171" s="8">
        <v>233000</v>
      </c>
      <c r="E171" s="46">
        <v>992000</v>
      </c>
      <c r="I171" s="5"/>
      <c r="J171" s="5"/>
      <c r="K171" s="5"/>
    </row>
    <row r="172" spans="2:11" ht="12.75" hidden="1">
      <c r="B172" s="35" t="s">
        <v>89</v>
      </c>
      <c r="C172" s="32"/>
      <c r="D172" s="8"/>
      <c r="E172" s="46"/>
      <c r="I172" s="5"/>
      <c r="J172" s="5"/>
      <c r="K172" s="5"/>
    </row>
    <row r="173" spans="2:11" ht="12.75" hidden="1">
      <c r="B173" s="35" t="s">
        <v>170</v>
      </c>
      <c r="C173" s="32"/>
      <c r="D173" s="8"/>
      <c r="E173" s="46"/>
      <c r="I173" s="5"/>
      <c r="J173" s="5"/>
      <c r="K173" s="5"/>
    </row>
    <row r="174" spans="2:11" ht="12.75">
      <c r="B174" s="35" t="s">
        <v>287</v>
      </c>
      <c r="C174" s="31"/>
      <c r="D174" s="8">
        <v>18000</v>
      </c>
      <c r="E174" s="46">
        <v>1100000</v>
      </c>
      <c r="I174" s="19"/>
      <c r="J174" s="19"/>
      <c r="K174" s="5"/>
    </row>
    <row r="175" spans="2:11" ht="12.75">
      <c r="B175" s="35" t="s">
        <v>288</v>
      </c>
      <c r="C175" s="32"/>
      <c r="D175" s="8">
        <v>0</v>
      </c>
      <c r="E175" s="46">
        <v>205000</v>
      </c>
      <c r="I175" s="5"/>
      <c r="J175" s="5"/>
      <c r="K175" s="5"/>
    </row>
    <row r="176" spans="2:11" ht="12.75">
      <c r="B176" s="35" t="s">
        <v>264</v>
      </c>
      <c r="C176" s="32"/>
      <c r="D176" s="8">
        <v>17000</v>
      </c>
      <c r="E176" s="46">
        <v>0</v>
      </c>
      <c r="I176" s="5"/>
      <c r="J176" s="5"/>
      <c r="K176" s="5"/>
    </row>
    <row r="177" spans="2:11" ht="12.75">
      <c r="B177" s="35" t="s">
        <v>170</v>
      </c>
      <c r="C177" s="32"/>
      <c r="D177" s="8">
        <v>19000</v>
      </c>
      <c r="E177" s="46">
        <v>0</v>
      </c>
      <c r="I177" s="5"/>
      <c r="J177" s="5"/>
      <c r="K177" s="5"/>
    </row>
    <row r="178" spans="2:11" ht="12.75">
      <c r="B178" s="35" t="s">
        <v>82</v>
      </c>
      <c r="C178" s="32"/>
      <c r="D178" s="8">
        <v>51000</v>
      </c>
      <c r="E178" s="46">
        <v>0</v>
      </c>
      <c r="I178" s="5"/>
      <c r="J178" s="5"/>
      <c r="K178" s="5"/>
    </row>
    <row r="179" spans="2:11" ht="12" customHeight="1">
      <c r="B179" s="35" t="s">
        <v>185</v>
      </c>
      <c r="C179" s="32"/>
      <c r="D179" s="8">
        <v>15000</v>
      </c>
      <c r="E179" s="46">
        <v>168000</v>
      </c>
      <c r="I179" s="5"/>
      <c r="J179" s="5"/>
      <c r="K179" s="5"/>
    </row>
    <row r="180" spans="2:11" ht="12" customHeight="1">
      <c r="B180" s="35" t="s">
        <v>277</v>
      </c>
      <c r="C180" s="32"/>
      <c r="D180" s="8">
        <v>75000</v>
      </c>
      <c r="E180" s="46">
        <v>0</v>
      </c>
      <c r="I180" s="5"/>
      <c r="J180" s="5"/>
      <c r="K180" s="5"/>
    </row>
    <row r="181" spans="2:11" ht="12" customHeight="1">
      <c r="B181" s="35" t="s">
        <v>278</v>
      </c>
      <c r="C181" s="32"/>
      <c r="D181" s="8">
        <v>56000</v>
      </c>
      <c r="E181" s="46">
        <v>0</v>
      </c>
      <c r="I181" s="5"/>
      <c r="J181" s="5"/>
      <c r="K181" s="5"/>
    </row>
    <row r="182" spans="2:11" ht="12" customHeight="1">
      <c r="B182" s="35" t="s">
        <v>114</v>
      </c>
      <c r="C182" s="32"/>
      <c r="D182" s="8">
        <v>87000</v>
      </c>
      <c r="E182" s="46">
        <v>700000</v>
      </c>
      <c r="I182" s="5"/>
      <c r="J182" s="5"/>
      <c r="K182" s="5"/>
    </row>
    <row r="183" spans="2:11" ht="12.75">
      <c r="B183" s="35" t="s">
        <v>79</v>
      </c>
      <c r="C183" s="32"/>
      <c r="D183" s="8">
        <v>243000</v>
      </c>
      <c r="E183" s="46">
        <v>495000</v>
      </c>
      <c r="I183" s="5"/>
      <c r="J183" s="5"/>
      <c r="K183" s="5"/>
    </row>
    <row r="184" spans="2:11" ht="12.75">
      <c r="B184" s="35" t="s">
        <v>80</v>
      </c>
      <c r="C184" s="32"/>
      <c r="D184" s="8">
        <v>211000</v>
      </c>
      <c r="E184" s="46">
        <v>979000</v>
      </c>
      <c r="I184" s="5"/>
      <c r="J184" s="5"/>
      <c r="K184" s="5"/>
    </row>
    <row r="185" spans="2:11" ht="12.75">
      <c r="B185" s="35" t="s">
        <v>183</v>
      </c>
      <c r="C185" s="32"/>
      <c r="D185" s="8">
        <v>198000</v>
      </c>
      <c r="E185" s="46">
        <v>34000</v>
      </c>
      <c r="I185" s="5"/>
      <c r="J185" s="5"/>
      <c r="K185" s="5"/>
    </row>
    <row r="186" spans="2:11" ht="12.75">
      <c r="B186" s="35" t="s">
        <v>286</v>
      </c>
      <c r="C186" s="32"/>
      <c r="D186" s="8">
        <v>27000</v>
      </c>
      <c r="E186" s="46">
        <v>40000</v>
      </c>
      <c r="I186" s="5"/>
      <c r="J186" s="5"/>
      <c r="K186" s="5"/>
    </row>
    <row r="187" spans="2:11" ht="12.75">
      <c r="B187" s="35" t="s">
        <v>280</v>
      </c>
      <c r="C187" s="32"/>
      <c r="D187" s="8">
        <v>74000</v>
      </c>
      <c r="E187" s="46">
        <v>0</v>
      </c>
      <c r="F187" s="48"/>
      <c r="G187" s="48"/>
      <c r="I187" s="5"/>
      <c r="J187" s="5"/>
      <c r="K187" s="5"/>
    </row>
    <row r="188" spans="2:11" ht="12.75">
      <c r="B188" s="35" t="s">
        <v>155</v>
      </c>
      <c r="C188" s="32"/>
      <c r="D188" s="8">
        <v>500000</v>
      </c>
      <c r="E188" s="46">
        <v>391000</v>
      </c>
      <c r="F188" s="48"/>
      <c r="G188" s="48"/>
      <c r="I188" s="5"/>
      <c r="J188" s="5"/>
      <c r="K188" s="5"/>
    </row>
    <row r="189" spans="2:11" ht="12.75" hidden="1">
      <c r="B189" s="35" t="s">
        <v>86</v>
      </c>
      <c r="C189" s="32"/>
      <c r="D189" s="8"/>
      <c r="E189" s="46"/>
      <c r="I189" s="5"/>
      <c r="J189" s="5"/>
      <c r="K189" s="5"/>
    </row>
    <row r="190" spans="2:11" ht="12.75">
      <c r="B190" s="35" t="s">
        <v>86</v>
      </c>
      <c r="C190" s="32"/>
      <c r="D190" s="8">
        <v>202000</v>
      </c>
      <c r="E190" s="46">
        <v>1054000</v>
      </c>
      <c r="I190" s="5"/>
      <c r="J190" s="5"/>
      <c r="K190" s="5"/>
    </row>
    <row r="191" spans="2:14" ht="12.75">
      <c r="B191" s="35" t="s">
        <v>186</v>
      </c>
      <c r="C191" s="32"/>
      <c r="D191" s="8">
        <v>102000</v>
      </c>
      <c r="E191" s="46">
        <v>241000</v>
      </c>
      <c r="I191" s="5"/>
      <c r="J191" s="5"/>
      <c r="K191" s="5"/>
      <c r="N191" s="48"/>
    </row>
    <row r="192" spans="2:14" ht="12.75">
      <c r="B192" s="35" t="s">
        <v>157</v>
      </c>
      <c r="C192" s="32"/>
      <c r="D192" s="8">
        <v>0</v>
      </c>
      <c r="E192" s="46">
        <v>310000</v>
      </c>
      <c r="F192" s="48"/>
      <c r="G192" s="48"/>
      <c r="I192" s="5"/>
      <c r="J192" s="5"/>
      <c r="K192" s="5"/>
      <c r="L192" s="48"/>
      <c r="M192" s="48"/>
      <c r="N192" s="48"/>
    </row>
    <row r="193" spans="2:14" ht="12.75">
      <c r="B193" s="35" t="s">
        <v>87</v>
      </c>
      <c r="C193" s="32"/>
      <c r="D193" s="8">
        <v>46000</v>
      </c>
      <c r="E193" s="46">
        <v>0</v>
      </c>
      <c r="I193" s="5"/>
      <c r="J193" s="5"/>
      <c r="K193" s="5"/>
      <c r="L193" s="48"/>
      <c r="M193" s="48"/>
      <c r="N193" s="48"/>
    </row>
    <row r="194" spans="2:14" ht="12.75">
      <c r="B194" s="35" t="s">
        <v>88</v>
      </c>
      <c r="C194" s="32"/>
      <c r="D194" s="8">
        <v>130000</v>
      </c>
      <c r="E194" s="46">
        <v>449000</v>
      </c>
      <c r="I194" s="5"/>
      <c r="J194" s="5"/>
      <c r="L194" s="48"/>
      <c r="M194" s="48"/>
      <c r="N194" s="48"/>
    </row>
    <row r="195" spans="2:14" ht="12.75">
      <c r="B195" s="35" t="s">
        <v>261</v>
      </c>
      <c r="C195" s="32"/>
      <c r="D195" s="8">
        <v>32000</v>
      </c>
      <c r="E195" s="46">
        <v>0</v>
      </c>
      <c r="I195" s="5"/>
      <c r="J195" s="5"/>
      <c r="K195" s="5"/>
      <c r="L195" s="48"/>
      <c r="M195" s="48"/>
      <c r="N195" s="48"/>
    </row>
    <row r="196" spans="2:14" ht="12.75">
      <c r="B196" s="35" t="s">
        <v>258</v>
      </c>
      <c r="C196" s="32"/>
      <c r="D196" s="8">
        <v>34000</v>
      </c>
      <c r="E196" s="46">
        <v>50000</v>
      </c>
      <c r="I196" s="5"/>
      <c r="J196" s="5"/>
      <c r="L196" s="48"/>
      <c r="M196" s="48"/>
      <c r="N196" s="48"/>
    </row>
    <row r="197" spans="2:14" ht="12.75" hidden="1">
      <c r="B197" s="35" t="s">
        <v>153</v>
      </c>
      <c r="C197" s="32"/>
      <c r="D197" s="8"/>
      <c r="E197" s="46"/>
      <c r="I197" s="5"/>
      <c r="J197" s="5"/>
      <c r="L197" s="48"/>
      <c r="M197" s="48"/>
      <c r="N197" s="48"/>
    </row>
    <row r="198" spans="2:14" ht="12.75" hidden="1">
      <c r="B198" s="35" t="s">
        <v>81</v>
      </c>
      <c r="C198" s="32"/>
      <c r="D198" s="8"/>
      <c r="E198" s="46"/>
      <c r="I198" s="5"/>
      <c r="J198" s="5"/>
      <c r="L198" s="48"/>
      <c r="M198" s="48"/>
      <c r="N198" s="48"/>
    </row>
    <row r="199" spans="2:14" ht="12.75" hidden="1">
      <c r="B199" s="35" t="s">
        <v>256</v>
      </c>
      <c r="C199" s="32"/>
      <c r="D199" s="8"/>
      <c r="E199" s="46"/>
      <c r="F199" s="48"/>
      <c r="G199" s="48"/>
      <c r="I199" s="5"/>
      <c r="J199" s="5"/>
      <c r="L199" s="48"/>
      <c r="M199" s="48"/>
      <c r="N199" s="48"/>
    </row>
    <row r="200" spans="2:14" ht="12.75" hidden="1">
      <c r="B200" s="35" t="s">
        <v>255</v>
      </c>
      <c r="C200" s="32"/>
      <c r="D200" s="8"/>
      <c r="E200" s="46"/>
      <c r="I200" s="5"/>
      <c r="J200" s="5"/>
      <c r="L200" s="48"/>
      <c r="M200" s="48"/>
      <c r="N200" s="48"/>
    </row>
    <row r="201" spans="2:14" ht="12.75" hidden="1">
      <c r="B201" s="35" t="s">
        <v>257</v>
      </c>
      <c r="C201" s="32"/>
      <c r="D201" s="8"/>
      <c r="E201" s="46"/>
      <c r="I201" s="5"/>
      <c r="J201" s="5"/>
      <c r="L201" s="48"/>
      <c r="M201" s="48"/>
      <c r="N201" s="48"/>
    </row>
    <row r="202" spans="2:14" ht="12.75">
      <c r="B202" s="35" t="s">
        <v>159</v>
      </c>
      <c r="C202" s="32"/>
      <c r="D202" s="8">
        <v>0</v>
      </c>
      <c r="E202" s="46">
        <v>527000</v>
      </c>
      <c r="I202" s="5"/>
      <c r="J202" s="5"/>
      <c r="L202" s="48"/>
      <c r="M202" s="48"/>
      <c r="N202" s="48"/>
    </row>
    <row r="203" spans="2:14" ht="12.75">
      <c r="B203" s="35" t="s">
        <v>260</v>
      </c>
      <c r="C203" s="32"/>
      <c r="D203" s="8">
        <v>13000</v>
      </c>
      <c r="E203" s="46">
        <v>20000</v>
      </c>
      <c r="I203" s="5"/>
      <c r="J203" s="5"/>
      <c r="L203" s="48"/>
      <c r="M203" s="48"/>
      <c r="N203" s="48"/>
    </row>
    <row r="204" spans="2:14" ht="12.75">
      <c r="B204" s="35" t="s">
        <v>158</v>
      </c>
      <c r="C204" s="32"/>
      <c r="D204" s="8">
        <v>119000</v>
      </c>
      <c r="E204" s="46">
        <v>1747000</v>
      </c>
      <c r="I204" s="5"/>
      <c r="J204" s="5"/>
      <c r="L204" s="48"/>
      <c r="M204" s="48"/>
      <c r="N204" s="48"/>
    </row>
    <row r="205" spans="2:14" ht="12.75">
      <c r="B205" s="35" t="s">
        <v>259</v>
      </c>
      <c r="C205" s="32"/>
      <c r="D205" s="8">
        <v>29000</v>
      </c>
      <c r="E205" s="46">
        <v>0</v>
      </c>
      <c r="I205" s="5"/>
      <c r="J205" s="5"/>
      <c r="L205" s="48"/>
      <c r="M205" s="48"/>
      <c r="N205" s="48"/>
    </row>
    <row r="206" spans="2:14" ht="12.75">
      <c r="B206" s="35" t="s">
        <v>84</v>
      </c>
      <c r="C206" s="32"/>
      <c r="D206" s="8">
        <v>0</v>
      </c>
      <c r="E206" s="46">
        <v>550000</v>
      </c>
      <c r="I206" s="5"/>
      <c r="J206" s="5"/>
      <c r="L206" s="48"/>
      <c r="M206" s="48"/>
      <c r="N206" s="48"/>
    </row>
    <row r="207" spans="2:14" ht="12.75">
      <c r="B207" s="35" t="s">
        <v>83</v>
      </c>
      <c r="C207" s="32"/>
      <c r="D207" s="8">
        <v>43000</v>
      </c>
      <c r="E207" s="46">
        <v>336000</v>
      </c>
      <c r="I207" s="5"/>
      <c r="J207" s="5"/>
      <c r="L207" s="48"/>
      <c r="M207" s="48"/>
      <c r="N207" s="48"/>
    </row>
    <row r="208" spans="2:14" ht="12.75" hidden="1">
      <c r="B208" s="35" t="s">
        <v>112</v>
      </c>
      <c r="C208" s="32"/>
      <c r="D208" s="8"/>
      <c r="E208" s="46"/>
      <c r="I208" s="5"/>
      <c r="J208" s="5"/>
      <c r="L208" s="48"/>
      <c r="M208" s="48"/>
      <c r="N208" s="48"/>
    </row>
    <row r="209" spans="2:14" ht="12.75" hidden="1">
      <c r="B209" s="35" t="s">
        <v>160</v>
      </c>
      <c r="C209" s="32"/>
      <c r="D209" s="8"/>
      <c r="E209" s="46"/>
      <c r="I209" s="5"/>
      <c r="J209" s="5"/>
      <c r="L209" s="48"/>
      <c r="M209" s="48"/>
      <c r="N209" s="48"/>
    </row>
    <row r="210" spans="2:14" ht="12.75" hidden="1">
      <c r="B210" s="35" t="s">
        <v>160</v>
      </c>
      <c r="C210" s="32"/>
      <c r="D210" s="8"/>
      <c r="E210" s="46"/>
      <c r="I210" s="5"/>
      <c r="J210" s="5"/>
      <c r="L210" s="48"/>
      <c r="M210" s="48"/>
      <c r="N210" s="48"/>
    </row>
    <row r="211" spans="2:14" ht="12.75" hidden="1">
      <c r="B211" s="35" t="s">
        <v>279</v>
      </c>
      <c r="C211" s="32"/>
      <c r="D211" s="8"/>
      <c r="E211" s="46"/>
      <c r="I211" s="5"/>
      <c r="J211" s="5"/>
      <c r="L211" s="48"/>
      <c r="M211" s="48"/>
      <c r="N211" s="48"/>
    </row>
    <row r="212" spans="2:14" ht="12.75">
      <c r="B212" s="35" t="s">
        <v>164</v>
      </c>
      <c r="C212" s="32"/>
      <c r="D212" s="8">
        <v>0</v>
      </c>
      <c r="E212" s="46">
        <v>50000</v>
      </c>
      <c r="I212" s="5"/>
      <c r="J212" s="5"/>
      <c r="L212" s="48"/>
      <c r="M212" s="48"/>
      <c r="N212" s="48"/>
    </row>
    <row r="213" spans="2:14" ht="12.75">
      <c r="B213" s="35" t="s">
        <v>163</v>
      </c>
      <c r="C213" s="32"/>
      <c r="D213" s="8">
        <v>79000</v>
      </c>
      <c r="E213" s="46">
        <v>113000</v>
      </c>
      <c r="I213" s="5"/>
      <c r="J213" s="5"/>
      <c r="L213" s="48"/>
      <c r="M213" s="48"/>
      <c r="N213" s="48"/>
    </row>
    <row r="214" spans="2:14" ht="12.75" hidden="1">
      <c r="B214" s="35" t="s">
        <v>85</v>
      </c>
      <c r="C214" s="32"/>
      <c r="D214" s="49"/>
      <c r="E214" s="46"/>
      <c r="I214" s="5"/>
      <c r="J214" s="5"/>
      <c r="L214" s="48"/>
      <c r="M214" s="48"/>
      <c r="N214" s="48"/>
    </row>
    <row r="215" spans="2:14" ht="12.75">
      <c r="B215" s="35" t="s">
        <v>262</v>
      </c>
      <c r="C215" s="32"/>
      <c r="D215" s="8">
        <v>68000</v>
      </c>
      <c r="E215" s="46">
        <v>0</v>
      </c>
      <c r="I215" s="5"/>
      <c r="J215" s="5"/>
      <c r="L215" s="48"/>
      <c r="M215" s="48"/>
      <c r="N215" s="48"/>
    </row>
    <row r="216" spans="2:14" ht="13.5" thickBot="1">
      <c r="B216" s="36" t="s">
        <v>265</v>
      </c>
      <c r="C216" s="41"/>
      <c r="D216" s="17">
        <v>29000</v>
      </c>
      <c r="E216" s="46">
        <v>0</v>
      </c>
      <c r="I216" s="5"/>
      <c r="J216" s="5"/>
      <c r="L216" s="48"/>
      <c r="M216" s="48"/>
      <c r="N216" s="48"/>
    </row>
    <row r="217" spans="2:14" ht="13.5" thickBot="1">
      <c r="B217" s="33" t="s">
        <v>78</v>
      </c>
      <c r="C217" s="37">
        <v>1920000</v>
      </c>
      <c r="D217" s="38">
        <f>SUM(D162:D216)</f>
        <v>3090000</v>
      </c>
      <c r="E217" s="53">
        <f>SUM(E162:E216)</f>
        <v>12428000</v>
      </c>
      <c r="I217" s="5"/>
      <c r="J217" s="5"/>
      <c r="K217" s="48"/>
      <c r="L217" s="48"/>
      <c r="M217" s="48"/>
      <c r="N217" s="48"/>
    </row>
    <row r="218" spans="2:13" ht="12.75">
      <c r="B218" s="5"/>
      <c r="L218" s="48"/>
      <c r="M218" s="48"/>
    </row>
    <row r="219" spans="1:2" ht="12.75">
      <c r="A219" s="20"/>
      <c r="B219" s="20"/>
    </row>
    <row r="220" spans="1:5" ht="12.75">
      <c r="A220" s="21"/>
      <c r="B220" s="20"/>
      <c r="E220" s="48"/>
    </row>
    <row r="221" spans="1:5" ht="12.75">
      <c r="A221" s="20"/>
      <c r="B221" s="20"/>
      <c r="E221" s="48"/>
    </row>
    <row r="223" spans="4:6" ht="12.75">
      <c r="D223" s="48"/>
      <c r="F223" s="48"/>
    </row>
    <row r="225" ht="12.75">
      <c r="N225" s="48"/>
    </row>
    <row r="227" ht="12.75">
      <c r="N227" s="48"/>
    </row>
  </sheetData>
  <sheetProtection/>
  <autoFilter ref="A4:E155"/>
  <mergeCells count="1">
    <mergeCell ref="I4:J4"/>
  </mergeCells>
  <printOptions/>
  <pageMargins left="0.7874015748031497" right="0" top="0.984251968503937" bottom="0.984251968503937" header="0.5118110236220472" footer="0.5118110236220472"/>
  <pageSetup fitToHeight="8" fitToWidth="1" horizontalDpi="600" verticalDpi="600" orientation="landscape" paperSize="9" scale="55" r:id="rId1"/>
  <headerFooter alignWithMargins="0">
    <oddHeader>&amp;R&amp;"Arial,Tučné"&amp;11RK-28-2016-32, př. 4
počet stran: 5
&amp;"Arial CE,Obyčejné"&amp;10
</oddHeader>
  </headerFooter>
  <rowBreaks count="2" manualBreakCount="2">
    <brk id="58" max="1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2016-09-02T06:44:21Z</cp:lastPrinted>
  <dcterms:created xsi:type="dcterms:W3CDTF">2009-11-24T22:59:05Z</dcterms:created>
  <dcterms:modified xsi:type="dcterms:W3CDTF">2016-09-02T06:44:33Z</dcterms:modified>
  <cp:category/>
  <cp:version/>
  <cp:contentType/>
  <cp:contentStatus/>
</cp:coreProperties>
</file>