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30" windowWidth="15570" windowHeight="10155" activeTab="0"/>
  </bookViews>
  <sheets>
    <sheet name="RK-28-2016-30, př. 1 " sheetId="1" r:id="rId1"/>
  </sheets>
  <definedNames>
    <definedName name="_xlnm.Print_Area" localSheetId="0">'RK-28-2016-30, př. 1 '!$A$1:$H$60</definedName>
  </definedNames>
  <calcPr fullCalcOnLoad="1"/>
</workbook>
</file>

<file path=xl/sharedStrings.xml><?xml version="1.0" encoding="utf-8"?>
<sst xmlns="http://schemas.openxmlformats.org/spreadsheetml/2006/main" count="56" uniqueCount="36">
  <si>
    <t>Paragraf</t>
  </si>
  <si>
    <t>Návrh na změnu</t>
  </si>
  <si>
    <t>Rozpočet po úpravě</t>
  </si>
  <si>
    <t>Celkem</t>
  </si>
  <si>
    <t>Položka  5331 - Neinvestiční příspěvky zřízeným příspěvkovým organizacím s UZ 00000</t>
  </si>
  <si>
    <t>počet stran: 1</t>
  </si>
  <si>
    <t>Rozpočet výdajů schválený</t>
  </si>
  <si>
    <t xml:space="preserve">Příspěvkové organizace </t>
  </si>
  <si>
    <t>v  Kč</t>
  </si>
  <si>
    <t>Nazev Organizace</t>
  </si>
  <si>
    <t>Návrh na provedení rozpočtového opatření na kapitole Sociální věci</t>
  </si>
  <si>
    <t>kapitola Sociální věci</t>
  </si>
  <si>
    <t>Název položky</t>
  </si>
  <si>
    <t>Péče o lidské zdroje a majetek kraje</t>
  </si>
  <si>
    <t>Položka  5901 - Nespecifikovaná rezerva</t>
  </si>
  <si>
    <t>Příspěvek na provoz</t>
  </si>
  <si>
    <t>Kapitola celkem</t>
  </si>
  <si>
    <t>kapitola Rezerva a rozvoj kraje, snížení položky Péče o lidské zdroje a majetek kraje</t>
  </si>
  <si>
    <t>Změna příspěvku na provoz (položka 5331 - Neinvestiční příspěvky zřízeným příspěvkovým organizacím, UZ 000000,  ORJ 5100)</t>
  </si>
  <si>
    <t>II. Upravený závazný ukazatel "Příspěvek na provoz" u příspěvkových organizací na rok 2016 (UZ 00000)</t>
  </si>
  <si>
    <t xml:space="preserve">I. Úprava výdajů rozpočtu kraje </t>
  </si>
  <si>
    <t>Domov Lidmaň</t>
  </si>
  <si>
    <t>Domov ve Věži</t>
  </si>
  <si>
    <t>Domov Kopretina Černovice</t>
  </si>
  <si>
    <t>Domov bez zámku Náměšť nad Oslavou</t>
  </si>
  <si>
    <t>Domov Háj</t>
  </si>
  <si>
    <t xml:space="preserve">Domov Jeřabina Pelhřimov </t>
  </si>
  <si>
    <t>Domov důchodců Proseč-Obořiště</t>
  </si>
  <si>
    <t>Domov důchodců Onšov</t>
  </si>
  <si>
    <t>Domov pro seniory Třebíč - Manž. Curieových</t>
  </si>
  <si>
    <t>Domov pro seniory Humpolec</t>
  </si>
  <si>
    <t>Domov ve Zboží</t>
  </si>
  <si>
    <t>Domov důchodců Proseč u Pošné</t>
  </si>
  <si>
    <t>Psychocentrum - manželská a rodinná poradna Kraje Vysočina</t>
  </si>
  <si>
    <t>Ústav sociální péče Nové Syrovice</t>
  </si>
  <si>
    <t>RK-28-2016-30,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</si>
</sst>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thin"/>
    </border>
    <border>
      <left/>
      <right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33" borderId="0" xfId="0" applyFont="1" applyFill="1" applyBorder="1" applyAlignment="1">
      <alignment horizontal="center" wrapText="1"/>
    </xf>
    <xf numFmtId="3" fontId="45" fillId="34" borderId="10" xfId="0" applyNumberFormat="1" applyFont="1" applyFill="1" applyBorder="1" applyAlignment="1">
      <alignment/>
    </xf>
    <xf numFmtId="3" fontId="45" fillId="0" borderId="11" xfId="0" applyNumberFormat="1" applyFont="1" applyFill="1" applyBorder="1" applyAlignment="1">
      <alignment horizontal="right"/>
    </xf>
    <xf numFmtId="3" fontId="45" fillId="0" borderId="12" xfId="0" applyNumberFormat="1" applyFont="1" applyFill="1" applyBorder="1" applyAlignment="1">
      <alignment horizontal="right"/>
    </xf>
    <xf numFmtId="3" fontId="45" fillId="0" borderId="13" xfId="0" applyNumberFormat="1" applyFont="1" applyFill="1" applyBorder="1" applyAlignment="1">
      <alignment horizontal="right"/>
    </xf>
    <xf numFmtId="3" fontId="45" fillId="0" borderId="14" xfId="0" applyNumberFormat="1" applyFont="1" applyFill="1" applyBorder="1" applyAlignment="1">
      <alignment horizontal="right"/>
    </xf>
    <xf numFmtId="3" fontId="45" fillId="0" borderId="15" xfId="0" applyNumberFormat="1" applyFont="1" applyFill="1" applyBorder="1" applyAlignment="1">
      <alignment horizontal="right"/>
    </xf>
    <xf numFmtId="3" fontId="45" fillId="0" borderId="16" xfId="0" applyNumberFormat="1" applyFont="1" applyFill="1" applyBorder="1" applyAlignment="1">
      <alignment horizontal="right" wrapText="1"/>
    </xf>
    <xf numFmtId="3" fontId="45" fillId="0" borderId="17" xfId="0" applyNumberFormat="1" applyFont="1" applyFill="1" applyBorder="1" applyAlignment="1">
      <alignment horizontal="right" wrapText="1"/>
    </xf>
    <xf numFmtId="3" fontId="45" fillId="0" borderId="18" xfId="0" applyNumberFormat="1" applyFont="1" applyFill="1" applyBorder="1" applyAlignment="1">
      <alignment horizontal="right" wrapText="1"/>
    </xf>
    <xf numFmtId="0" fontId="46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5" fillId="34" borderId="19" xfId="0" applyNumberFormat="1" applyFont="1" applyFill="1" applyBorder="1" applyAlignment="1">
      <alignment vertical="center"/>
    </xf>
    <xf numFmtId="3" fontId="45" fillId="34" borderId="20" xfId="0" applyNumberFormat="1" applyFont="1" applyFill="1" applyBorder="1" applyAlignment="1">
      <alignment vertical="center"/>
    </xf>
    <xf numFmtId="3" fontId="45" fillId="34" borderId="21" xfId="0" applyNumberFormat="1" applyFont="1" applyFill="1" applyBorder="1" applyAlignment="1">
      <alignment vertical="center"/>
    </xf>
    <xf numFmtId="0" fontId="46" fillId="34" borderId="22" xfId="0" applyFont="1" applyFill="1" applyBorder="1" applyAlignment="1">
      <alignment/>
    </xf>
    <xf numFmtId="49" fontId="4" fillId="34" borderId="23" xfId="48" applyNumberFormat="1" applyFont="1" applyFill="1" applyBorder="1">
      <alignment/>
      <protection/>
    </xf>
    <xf numFmtId="49" fontId="4" fillId="34" borderId="24" xfId="48" applyNumberFormat="1" applyFont="1" applyFill="1" applyBorder="1">
      <alignment/>
      <protection/>
    </xf>
    <xf numFmtId="3" fontId="45" fillId="0" borderId="25" xfId="0" applyNumberFormat="1" applyFont="1" applyFill="1" applyBorder="1" applyAlignment="1">
      <alignment horizontal="right"/>
    </xf>
    <xf numFmtId="3" fontId="45" fillId="0" borderId="26" xfId="0" applyNumberFormat="1" applyFont="1" applyFill="1" applyBorder="1" applyAlignment="1">
      <alignment horizontal="right"/>
    </xf>
    <xf numFmtId="3" fontId="45" fillId="0" borderId="27" xfId="0" applyNumberFormat="1" applyFont="1" applyFill="1" applyBorder="1" applyAlignment="1">
      <alignment horizontal="right" wrapText="1"/>
    </xf>
    <xf numFmtId="3" fontId="45" fillId="0" borderId="28" xfId="0" applyNumberFormat="1" applyFont="1" applyFill="1" applyBorder="1" applyAlignment="1">
      <alignment horizontal="right"/>
    </xf>
    <xf numFmtId="0" fontId="45" fillId="0" borderId="29" xfId="0" applyFont="1" applyBorder="1" applyAlignment="1">
      <alignment horizontal="center" vertical="center"/>
    </xf>
    <xf numFmtId="49" fontId="4" fillId="34" borderId="30" xfId="48" applyNumberFormat="1" applyFont="1" applyFill="1" applyBorder="1">
      <alignment/>
      <protection/>
    </xf>
    <xf numFmtId="3" fontId="45" fillId="0" borderId="31" xfId="0" applyNumberFormat="1" applyFont="1" applyFill="1" applyBorder="1" applyAlignment="1">
      <alignment horizontal="right" wrapText="1"/>
    </xf>
    <xf numFmtId="3" fontId="45" fillId="0" borderId="32" xfId="0" applyNumberFormat="1" applyFont="1" applyFill="1" applyBorder="1" applyAlignment="1">
      <alignment horizontal="right"/>
    </xf>
    <xf numFmtId="49" fontId="4" fillId="34" borderId="33" xfId="48" applyNumberFormat="1" applyFont="1" applyFill="1" applyBorder="1">
      <alignment/>
      <protection/>
    </xf>
    <xf numFmtId="49" fontId="4" fillId="34" borderId="34" xfId="48" applyNumberFormat="1" applyFont="1" applyFill="1" applyBorder="1">
      <alignment/>
      <protection/>
    </xf>
    <xf numFmtId="49" fontId="4" fillId="34" borderId="35" xfId="48" applyNumberFormat="1" applyFont="1" applyFill="1" applyBorder="1">
      <alignment/>
      <protection/>
    </xf>
    <xf numFmtId="0" fontId="45" fillId="0" borderId="19" xfId="0" applyFont="1" applyBorder="1" applyAlignment="1">
      <alignment horizontal="center" vertical="center"/>
    </xf>
    <xf numFmtId="49" fontId="4" fillId="34" borderId="19" xfId="48" applyNumberFormat="1" applyFont="1" applyFill="1" applyBorder="1">
      <alignment/>
      <protection/>
    </xf>
    <xf numFmtId="3" fontId="45" fillId="0" borderId="36" xfId="0" applyNumberFormat="1" applyFont="1" applyFill="1" applyBorder="1" applyAlignment="1">
      <alignment horizontal="right" wrapText="1"/>
    </xf>
    <xf numFmtId="3" fontId="45" fillId="0" borderId="37" xfId="0" applyNumberFormat="1" applyFont="1" applyFill="1" applyBorder="1" applyAlignment="1">
      <alignment horizontal="right"/>
    </xf>
    <xf numFmtId="3" fontId="45" fillId="34" borderId="38" xfId="0" applyNumberFormat="1" applyFont="1" applyFill="1" applyBorder="1" applyAlignment="1">
      <alignment/>
    </xf>
    <xf numFmtId="3" fontId="45" fillId="0" borderId="33" xfId="0" applyNumberFormat="1" applyFont="1" applyFill="1" applyBorder="1" applyAlignment="1">
      <alignment horizontal="right"/>
    </xf>
    <xf numFmtId="3" fontId="45" fillId="0" borderId="34" xfId="0" applyNumberFormat="1" applyFont="1" applyFill="1" applyBorder="1" applyAlignment="1">
      <alignment horizontal="right"/>
    </xf>
    <xf numFmtId="3" fontId="45" fillId="0" borderId="39" xfId="0" applyNumberFormat="1" applyFont="1" applyFill="1" applyBorder="1" applyAlignment="1">
      <alignment horizontal="right"/>
    </xf>
    <xf numFmtId="3" fontId="45" fillId="0" borderId="35" xfId="0" applyNumberFormat="1" applyFont="1" applyFill="1" applyBorder="1" applyAlignment="1">
      <alignment horizontal="right"/>
    </xf>
    <xf numFmtId="3" fontId="45" fillId="0" borderId="40" xfId="0" applyNumberFormat="1" applyFont="1" applyFill="1" applyBorder="1" applyAlignment="1">
      <alignment horizontal="right"/>
    </xf>
    <xf numFmtId="49" fontId="4" fillId="34" borderId="38" xfId="48" applyNumberFormat="1" applyFont="1" applyFill="1" applyBorder="1">
      <alignment/>
      <protection/>
    </xf>
    <xf numFmtId="0" fontId="46" fillId="34" borderId="29" xfId="0" applyFont="1" applyFill="1" applyBorder="1" applyAlignment="1">
      <alignment/>
    </xf>
    <xf numFmtId="0" fontId="45" fillId="34" borderId="19" xfId="0" applyFont="1" applyFill="1" applyBorder="1" applyAlignment="1">
      <alignment/>
    </xf>
    <xf numFmtId="0" fontId="45" fillId="34" borderId="20" xfId="0" applyFont="1" applyFill="1" applyBorder="1" applyAlignment="1">
      <alignment/>
    </xf>
    <xf numFmtId="0" fontId="45" fillId="0" borderId="23" xfId="0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47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2" fillId="34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46" fillId="35" borderId="45" xfId="0" applyFont="1" applyFill="1" applyBorder="1" applyAlignment="1">
      <alignment horizontal="center" vertical="center" wrapText="1"/>
    </xf>
    <xf numFmtId="0" fontId="46" fillId="35" borderId="40" xfId="0" applyFont="1" applyFill="1" applyBorder="1" applyAlignment="1">
      <alignment horizontal="center" vertical="center" wrapText="1"/>
    </xf>
    <xf numFmtId="0" fontId="46" fillId="34" borderId="49" xfId="0" applyFont="1" applyFill="1" applyBorder="1" applyAlignment="1">
      <alignment horizontal="center" wrapText="1"/>
    </xf>
    <xf numFmtId="0" fontId="46" fillId="34" borderId="50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wrapText="1"/>
    </xf>
    <xf numFmtId="0" fontId="45" fillId="0" borderId="47" xfId="0" applyFont="1" applyBorder="1" applyAlignment="1">
      <alignment horizontal="center" wrapText="1"/>
    </xf>
    <xf numFmtId="0" fontId="45" fillId="0" borderId="51" xfId="0" applyFont="1" applyBorder="1" applyAlignment="1">
      <alignment horizontal="center" wrapText="1"/>
    </xf>
    <xf numFmtId="0" fontId="46" fillId="34" borderId="13" xfId="0" applyFont="1" applyFill="1" applyBorder="1" applyAlignment="1">
      <alignment horizontal="center"/>
    </xf>
    <xf numFmtId="0" fontId="45" fillId="0" borderId="52" xfId="0" applyFont="1" applyBorder="1" applyAlignment="1">
      <alignment horizontal="center"/>
    </xf>
    <xf numFmtId="0" fontId="46" fillId="34" borderId="45" xfId="0" applyFont="1" applyFill="1" applyBorder="1" applyAlignment="1">
      <alignment horizontal="center" vertical="center"/>
    </xf>
    <xf numFmtId="0" fontId="46" fillId="34" borderId="40" xfId="0" applyFont="1" applyFill="1" applyBorder="1" applyAlignment="1">
      <alignment horizontal="center" vertical="center"/>
    </xf>
    <xf numFmtId="0" fontId="46" fillId="34" borderId="46" xfId="0" applyFont="1" applyFill="1" applyBorder="1" applyAlignment="1">
      <alignment horizontal="center" vertical="center"/>
    </xf>
    <xf numFmtId="0" fontId="46" fillId="34" borderId="53" xfId="0" applyFont="1" applyFill="1" applyBorder="1" applyAlignment="1">
      <alignment horizontal="center" wrapText="1"/>
    </xf>
    <xf numFmtId="0" fontId="45" fillId="0" borderId="54" xfId="0" applyFont="1" applyBorder="1" applyAlignment="1">
      <alignment horizontal="center" wrapText="1"/>
    </xf>
    <xf numFmtId="0" fontId="46" fillId="34" borderId="55" xfId="0" applyFont="1" applyFill="1" applyBorder="1" applyAlignment="1">
      <alignment horizontal="center" wrapText="1"/>
    </xf>
    <xf numFmtId="0" fontId="46" fillId="34" borderId="56" xfId="0" applyFont="1" applyFill="1" applyBorder="1" applyAlignment="1">
      <alignment horizontal="center" wrapText="1"/>
    </xf>
    <xf numFmtId="0" fontId="46" fillId="34" borderId="48" xfId="0" applyFont="1" applyFill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46" fillId="34" borderId="42" xfId="0" applyFont="1" applyFill="1" applyBorder="1" applyAlignment="1">
      <alignment horizontal="center" wrapText="1"/>
    </xf>
    <xf numFmtId="0" fontId="46" fillId="34" borderId="29" xfId="0" applyFont="1" applyFill="1" applyBorder="1" applyAlignment="1">
      <alignment horizontal="center" wrapText="1"/>
    </xf>
    <xf numFmtId="0" fontId="46" fillId="34" borderId="23" xfId="0" applyFont="1" applyFill="1" applyBorder="1" applyAlignment="1">
      <alignment horizontal="center" wrapText="1"/>
    </xf>
    <xf numFmtId="0" fontId="46" fillId="34" borderId="5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46" fillId="34" borderId="23" xfId="0" applyFont="1" applyFill="1" applyBorder="1" applyAlignment="1">
      <alignment horizontal="center" vertical="center"/>
    </xf>
    <xf numFmtId="0" fontId="46" fillId="34" borderId="24" xfId="0" applyFont="1" applyFill="1" applyBorder="1" applyAlignment="1">
      <alignment horizontal="center" vertical="center"/>
    </xf>
    <xf numFmtId="0" fontId="46" fillId="34" borderId="42" xfId="0" applyFont="1" applyFill="1" applyBorder="1" applyAlignment="1">
      <alignment horizontal="center" vertical="center"/>
    </xf>
    <xf numFmtId="0" fontId="46" fillId="34" borderId="33" xfId="0" applyFont="1" applyFill="1" applyBorder="1" applyAlignment="1">
      <alignment horizontal="center" vertical="center"/>
    </xf>
    <xf numFmtId="0" fontId="46" fillId="34" borderId="34" xfId="0" applyFont="1" applyFill="1" applyBorder="1" applyAlignment="1">
      <alignment horizontal="center" vertical="center"/>
    </xf>
    <xf numFmtId="0" fontId="46" fillId="34" borderId="39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vertical="center"/>
    </xf>
    <xf numFmtId="0" fontId="46" fillId="34" borderId="21" xfId="0" applyFont="1" applyFill="1" applyBorder="1" applyAlignment="1">
      <alignment vertical="center"/>
    </xf>
    <xf numFmtId="3" fontId="45" fillId="0" borderId="57" xfId="0" applyNumberFormat="1" applyFont="1" applyBorder="1" applyAlignment="1">
      <alignment vertical="center"/>
    </xf>
    <xf numFmtId="3" fontId="45" fillId="0" borderId="56" xfId="0" applyNumberFormat="1" applyFont="1" applyBorder="1" applyAlignment="1">
      <alignment vertical="center"/>
    </xf>
    <xf numFmtId="3" fontId="45" fillId="0" borderId="58" xfId="0" applyNumberFormat="1" applyFont="1" applyBorder="1" applyAlignment="1">
      <alignment vertical="center"/>
    </xf>
    <xf numFmtId="3" fontId="45" fillId="0" borderId="22" xfId="0" applyNumberFormat="1" applyFont="1" applyBorder="1" applyAlignment="1">
      <alignment vertical="center"/>
    </xf>
    <xf numFmtId="3" fontId="45" fillId="0" borderId="43" xfId="0" applyNumberFormat="1" applyFont="1" applyBorder="1" applyAlignment="1">
      <alignment vertical="center"/>
    </xf>
    <xf numFmtId="3" fontId="45" fillId="0" borderId="29" xfId="0" applyNumberFormat="1" applyFont="1" applyBorder="1" applyAlignment="1">
      <alignment vertical="center"/>
    </xf>
    <xf numFmtId="0" fontId="45" fillId="0" borderId="45" xfId="0" applyFont="1" applyBorder="1" applyAlignment="1">
      <alignment vertical="center"/>
    </xf>
    <xf numFmtId="0" fontId="45" fillId="0" borderId="46" xfId="0" applyFont="1" applyBorder="1" applyAlignment="1">
      <alignment vertical="center"/>
    </xf>
    <xf numFmtId="0" fontId="45" fillId="33" borderId="45" xfId="0" applyFont="1" applyFill="1" applyBorder="1" applyAlignment="1">
      <alignment horizontal="center" vertical="center"/>
    </xf>
    <xf numFmtId="0" fontId="45" fillId="33" borderId="46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0"/>
  <sheetViews>
    <sheetView tabSelected="1" zoomScalePageLayoutView="0" workbookViewId="0" topLeftCell="A1">
      <selection activeCell="G8" sqref="G8"/>
    </sheetView>
  </sheetViews>
  <sheetFormatPr defaultColWidth="9.00390625" defaultRowHeight="15"/>
  <cols>
    <col min="1" max="1" width="5.421875" style="1" customWidth="1"/>
    <col min="2" max="2" width="11.28125" style="1" customWidth="1"/>
    <col min="3" max="3" width="59.421875" style="1" customWidth="1"/>
    <col min="4" max="4" width="20.140625" style="1" customWidth="1"/>
    <col min="5" max="5" width="19.421875" style="1" customWidth="1"/>
    <col min="6" max="6" width="20.00390625" style="1" customWidth="1"/>
    <col min="7" max="7" width="9.28125" style="1" customWidth="1"/>
    <col min="8" max="8" width="8.421875" style="1" customWidth="1"/>
    <col min="9" max="16384" width="9.00390625" style="1" customWidth="1"/>
  </cols>
  <sheetData>
    <row r="1" spans="6:7" ht="15">
      <c r="F1" s="89" t="s">
        <v>35</v>
      </c>
      <c r="G1" s="89"/>
    </row>
    <row r="2" spans="6:7" ht="15">
      <c r="F2" s="89" t="s">
        <v>5</v>
      </c>
      <c r="G2" s="89"/>
    </row>
    <row r="3" ht="15">
      <c r="B3" s="6" t="s">
        <v>10</v>
      </c>
    </row>
    <row r="4" ht="15">
      <c r="B4" s="6"/>
    </row>
    <row r="6" ht="15">
      <c r="B6" s="6" t="s">
        <v>20</v>
      </c>
    </row>
    <row r="7" ht="15">
      <c r="B7" s="6"/>
    </row>
    <row r="8" ht="15">
      <c r="B8" s="6" t="s">
        <v>11</v>
      </c>
    </row>
    <row r="9" spans="2:7" ht="30" customHeight="1">
      <c r="B9" s="63" t="s">
        <v>18</v>
      </c>
      <c r="C9" s="64"/>
      <c r="D9" s="64"/>
      <c r="E9" s="64"/>
      <c r="F9" s="64"/>
      <c r="G9" s="7"/>
    </row>
    <row r="10" ht="15" thickBot="1">
      <c r="F10" s="2" t="s">
        <v>8</v>
      </c>
    </row>
    <row r="11" spans="2:7" ht="35.25" customHeight="1">
      <c r="B11" s="90" t="s">
        <v>0</v>
      </c>
      <c r="C11" s="93" t="s">
        <v>7</v>
      </c>
      <c r="D11" s="71" t="s">
        <v>4</v>
      </c>
      <c r="E11" s="72"/>
      <c r="F11" s="73"/>
      <c r="G11" s="8"/>
    </row>
    <row r="12" spans="2:6" ht="20.25" customHeight="1">
      <c r="B12" s="91"/>
      <c r="C12" s="94"/>
      <c r="D12" s="79" t="s">
        <v>6</v>
      </c>
      <c r="E12" s="74" t="s">
        <v>1</v>
      </c>
      <c r="F12" s="69" t="s">
        <v>2</v>
      </c>
    </row>
    <row r="13" spans="2:6" ht="20.25" customHeight="1" thickBot="1">
      <c r="B13" s="92"/>
      <c r="C13" s="95"/>
      <c r="D13" s="80"/>
      <c r="E13" s="75"/>
      <c r="F13" s="70"/>
    </row>
    <row r="14" spans="2:6" ht="20.25" customHeight="1">
      <c r="B14" s="51">
        <v>4357</v>
      </c>
      <c r="C14" s="34" t="s">
        <v>31</v>
      </c>
      <c r="D14" s="15">
        <v>3170000</v>
      </c>
      <c r="E14" s="11">
        <v>2000000</v>
      </c>
      <c r="F14" s="26">
        <f>D14+E14</f>
        <v>5170000</v>
      </c>
    </row>
    <row r="15" spans="2:6" ht="20.25" customHeight="1">
      <c r="B15" s="52"/>
      <c r="C15" s="35" t="s">
        <v>21</v>
      </c>
      <c r="D15" s="16">
        <v>1824000</v>
      </c>
      <c r="E15" s="10">
        <v>148000</v>
      </c>
      <c r="F15" s="27">
        <f>D15+E15</f>
        <v>1972000</v>
      </c>
    </row>
    <row r="16" spans="2:6" ht="20.25" customHeight="1">
      <c r="B16" s="52"/>
      <c r="C16" s="35" t="s">
        <v>22</v>
      </c>
      <c r="D16" s="16">
        <v>1540000</v>
      </c>
      <c r="E16" s="10">
        <v>205000</v>
      </c>
      <c r="F16" s="27">
        <f aca="true" t="shared" si="0" ref="F16:F27">D16+E16</f>
        <v>1745000</v>
      </c>
    </row>
    <row r="17" spans="2:6" ht="20.25" customHeight="1">
      <c r="B17" s="52"/>
      <c r="C17" s="35" t="s">
        <v>23</v>
      </c>
      <c r="D17" s="16">
        <v>3458000</v>
      </c>
      <c r="E17" s="10">
        <v>840000</v>
      </c>
      <c r="F17" s="27">
        <f t="shared" si="0"/>
        <v>4298000</v>
      </c>
    </row>
    <row r="18" spans="2:6" ht="20.25" customHeight="1">
      <c r="B18" s="52"/>
      <c r="C18" s="35" t="s">
        <v>24</v>
      </c>
      <c r="D18" s="16">
        <v>1685000</v>
      </c>
      <c r="E18" s="10">
        <v>1167000</v>
      </c>
      <c r="F18" s="27">
        <f t="shared" si="0"/>
        <v>2852000</v>
      </c>
    </row>
    <row r="19" spans="2:6" ht="20.25" customHeight="1">
      <c r="B19" s="52"/>
      <c r="C19" s="35" t="s">
        <v>25</v>
      </c>
      <c r="D19" s="16">
        <v>1401000</v>
      </c>
      <c r="E19" s="10">
        <v>1682000</v>
      </c>
      <c r="F19" s="27">
        <f t="shared" si="0"/>
        <v>3083000</v>
      </c>
    </row>
    <row r="20" spans="2:6" ht="20.25" customHeight="1">
      <c r="B20" s="52"/>
      <c r="C20" s="35" t="s">
        <v>26</v>
      </c>
      <c r="D20" s="16">
        <v>2326000</v>
      </c>
      <c r="E20" s="10">
        <v>743000</v>
      </c>
      <c r="F20" s="27">
        <f t="shared" si="0"/>
        <v>3069000</v>
      </c>
    </row>
    <row r="21" spans="2:6" ht="20.25" customHeight="1" thickBot="1">
      <c r="B21" s="53"/>
      <c r="C21" s="36" t="s">
        <v>34</v>
      </c>
      <c r="D21" s="17">
        <v>1576000</v>
      </c>
      <c r="E21" s="13">
        <v>2000000</v>
      </c>
      <c r="F21" s="29">
        <f t="shared" si="0"/>
        <v>3576000</v>
      </c>
    </row>
    <row r="22" spans="2:6" ht="20.25" customHeight="1">
      <c r="B22" s="58">
        <v>4350</v>
      </c>
      <c r="C22" s="24" t="s">
        <v>27</v>
      </c>
      <c r="D22" s="32">
        <v>1036000</v>
      </c>
      <c r="E22" s="33">
        <v>635000</v>
      </c>
      <c r="F22" s="26">
        <f t="shared" si="0"/>
        <v>1671000</v>
      </c>
    </row>
    <row r="23" spans="2:6" ht="20.25" customHeight="1">
      <c r="B23" s="59"/>
      <c r="C23" s="31" t="s">
        <v>32</v>
      </c>
      <c r="D23" s="28">
        <v>2611000</v>
      </c>
      <c r="E23" s="12">
        <v>2000000</v>
      </c>
      <c r="F23" s="27">
        <f t="shared" si="0"/>
        <v>4611000</v>
      </c>
    </row>
    <row r="24" spans="2:6" ht="20.25" customHeight="1">
      <c r="B24" s="59"/>
      <c r="C24" s="25" t="s">
        <v>28</v>
      </c>
      <c r="D24" s="28">
        <v>711000</v>
      </c>
      <c r="E24" s="12">
        <v>452000</v>
      </c>
      <c r="F24" s="27">
        <f t="shared" si="0"/>
        <v>1163000</v>
      </c>
    </row>
    <row r="25" spans="2:6" ht="20.25" customHeight="1">
      <c r="B25" s="59"/>
      <c r="C25" s="25" t="s">
        <v>29</v>
      </c>
      <c r="D25" s="28">
        <v>2887000</v>
      </c>
      <c r="E25" s="12">
        <v>309000</v>
      </c>
      <c r="F25" s="27">
        <f t="shared" si="0"/>
        <v>3196000</v>
      </c>
    </row>
    <row r="26" spans="2:6" ht="20.25" customHeight="1" thickBot="1">
      <c r="B26" s="60"/>
      <c r="C26" s="25" t="s">
        <v>30</v>
      </c>
      <c r="D26" s="28">
        <v>3006000</v>
      </c>
      <c r="E26" s="12">
        <v>288000</v>
      </c>
      <c r="F26" s="27">
        <f t="shared" si="0"/>
        <v>3294000</v>
      </c>
    </row>
    <row r="27" spans="2:6" ht="20.25" customHeight="1" thickBot="1">
      <c r="B27" s="37">
        <v>4339</v>
      </c>
      <c r="C27" s="38" t="s">
        <v>33</v>
      </c>
      <c r="D27" s="39">
        <v>3278000</v>
      </c>
      <c r="E27" s="14">
        <v>192000</v>
      </c>
      <c r="F27" s="40">
        <f t="shared" si="0"/>
        <v>3470000</v>
      </c>
    </row>
    <row r="28" spans="2:6" ht="15" customHeight="1" thickBot="1">
      <c r="B28" s="48" t="s">
        <v>3</v>
      </c>
      <c r="C28" s="23"/>
      <c r="D28" s="9">
        <f>SUM(D14:D27)</f>
        <v>30509000</v>
      </c>
      <c r="E28" s="9">
        <f>SUM(E14:E27)</f>
        <v>12661000</v>
      </c>
      <c r="F28" s="9">
        <f>SUM(F14:F27)</f>
        <v>43170000</v>
      </c>
    </row>
    <row r="30" spans="2:6" ht="15">
      <c r="B30" s="18"/>
      <c r="C30" s="18"/>
      <c r="D30" s="19"/>
      <c r="E30" s="19"/>
      <c r="F30" s="19"/>
    </row>
    <row r="32" ht="15">
      <c r="B32" s="6" t="s">
        <v>17</v>
      </c>
    </row>
    <row r="33" ht="15" thickBot="1">
      <c r="F33" s="2" t="s">
        <v>8</v>
      </c>
    </row>
    <row r="34" spans="2:6" ht="13.5" customHeight="1">
      <c r="B34" s="76" t="s">
        <v>0</v>
      </c>
      <c r="C34" s="76" t="s">
        <v>12</v>
      </c>
      <c r="D34" s="87" t="s">
        <v>14</v>
      </c>
      <c r="E34" s="71"/>
      <c r="F34" s="88"/>
    </row>
    <row r="35" spans="2:6" ht="13.5" customHeight="1">
      <c r="B35" s="77"/>
      <c r="C35" s="77"/>
      <c r="D35" s="85"/>
      <c r="E35" s="83" t="s">
        <v>1</v>
      </c>
      <c r="F35" s="81"/>
    </row>
    <row r="36" spans="2:6" ht="15" customHeight="1" thickBot="1">
      <c r="B36" s="78"/>
      <c r="C36" s="78"/>
      <c r="D36" s="86"/>
      <c r="E36" s="84"/>
      <c r="F36" s="82"/>
    </row>
    <row r="37" spans="2:6" ht="14.25">
      <c r="B37" s="106">
        <v>6409</v>
      </c>
      <c r="C37" s="104" t="s">
        <v>13</v>
      </c>
      <c r="D37" s="102"/>
      <c r="E37" s="100">
        <f>-(E28)</f>
        <v>-12661000</v>
      </c>
      <c r="F37" s="98"/>
    </row>
    <row r="38" spans="2:6" ht="15" thickBot="1">
      <c r="B38" s="107"/>
      <c r="C38" s="105"/>
      <c r="D38" s="103"/>
      <c r="E38" s="101"/>
      <c r="F38" s="99"/>
    </row>
    <row r="39" spans="2:6" ht="19.5" customHeight="1" thickBot="1">
      <c r="B39" s="96" t="s">
        <v>16</v>
      </c>
      <c r="C39" s="97"/>
      <c r="D39" s="20"/>
      <c r="E39" s="21">
        <f>E37</f>
        <v>-12661000</v>
      </c>
      <c r="F39" s="22"/>
    </row>
    <row r="42" spans="2:4" ht="15">
      <c r="B42" s="3" t="s">
        <v>19</v>
      </c>
      <c r="C42" s="4"/>
      <c r="D42" s="5"/>
    </row>
    <row r="43" spans="2:4" ht="15.75" thickBot="1">
      <c r="B43" s="4"/>
      <c r="C43" s="4"/>
      <c r="D43" s="2" t="s">
        <v>8</v>
      </c>
    </row>
    <row r="44" spans="2:4" ht="14.25" customHeight="1">
      <c r="B44" s="61" t="s">
        <v>0</v>
      </c>
      <c r="C44" s="65" t="s">
        <v>9</v>
      </c>
      <c r="D44" s="67" t="s">
        <v>15</v>
      </c>
    </row>
    <row r="45" spans="2:4" ht="20.25" customHeight="1" thickBot="1">
      <c r="B45" s="62"/>
      <c r="C45" s="66"/>
      <c r="D45" s="68"/>
    </row>
    <row r="46" spans="2:4" ht="22.5" customHeight="1">
      <c r="B46" s="51">
        <v>4357</v>
      </c>
      <c r="C46" s="34" t="s">
        <v>31</v>
      </c>
      <c r="D46" s="42">
        <f>F14</f>
        <v>5170000</v>
      </c>
    </row>
    <row r="47" spans="2:4" ht="22.5" customHeight="1">
      <c r="B47" s="52"/>
      <c r="C47" s="35" t="s">
        <v>21</v>
      </c>
      <c r="D47" s="43">
        <f aca="true" t="shared" si="1" ref="D47:D59">F15</f>
        <v>1972000</v>
      </c>
    </row>
    <row r="48" spans="2:4" ht="22.5" customHeight="1">
      <c r="B48" s="52"/>
      <c r="C48" s="35" t="s">
        <v>22</v>
      </c>
      <c r="D48" s="43">
        <f t="shared" si="1"/>
        <v>1745000</v>
      </c>
    </row>
    <row r="49" spans="2:4" ht="22.5" customHeight="1">
      <c r="B49" s="52"/>
      <c r="C49" s="35" t="s">
        <v>23</v>
      </c>
      <c r="D49" s="43">
        <f t="shared" si="1"/>
        <v>4298000</v>
      </c>
    </row>
    <row r="50" spans="2:4" ht="22.5" customHeight="1">
      <c r="B50" s="52"/>
      <c r="C50" s="35" t="s">
        <v>24</v>
      </c>
      <c r="D50" s="43">
        <f t="shared" si="1"/>
        <v>2852000</v>
      </c>
    </row>
    <row r="51" spans="2:4" ht="22.5" customHeight="1">
      <c r="B51" s="52"/>
      <c r="C51" s="35" t="s">
        <v>25</v>
      </c>
      <c r="D51" s="43">
        <f t="shared" si="1"/>
        <v>3083000</v>
      </c>
    </row>
    <row r="52" spans="2:4" ht="22.5" customHeight="1">
      <c r="B52" s="52"/>
      <c r="C52" s="35" t="s">
        <v>26</v>
      </c>
      <c r="D52" s="43">
        <f t="shared" si="1"/>
        <v>3069000</v>
      </c>
    </row>
    <row r="53" spans="2:4" ht="22.5" customHeight="1" thickBot="1">
      <c r="B53" s="54"/>
      <c r="C53" s="36" t="s">
        <v>34</v>
      </c>
      <c r="D53" s="44">
        <f t="shared" si="1"/>
        <v>3576000</v>
      </c>
    </row>
    <row r="54" spans="2:4" ht="22.5" customHeight="1">
      <c r="B54" s="55">
        <v>4350</v>
      </c>
      <c r="C54" s="34" t="s">
        <v>27</v>
      </c>
      <c r="D54" s="42">
        <f t="shared" si="1"/>
        <v>1671000</v>
      </c>
    </row>
    <row r="55" spans="2:4" ht="22.5" customHeight="1">
      <c r="B55" s="56"/>
      <c r="C55" s="35" t="s">
        <v>32</v>
      </c>
      <c r="D55" s="43">
        <f t="shared" si="1"/>
        <v>4611000</v>
      </c>
    </row>
    <row r="56" spans="2:4" ht="22.5" customHeight="1">
      <c r="B56" s="56"/>
      <c r="C56" s="35" t="s">
        <v>28</v>
      </c>
      <c r="D56" s="43">
        <f t="shared" si="1"/>
        <v>1163000</v>
      </c>
    </row>
    <row r="57" spans="2:4" ht="22.5" customHeight="1">
      <c r="B57" s="56"/>
      <c r="C57" s="35" t="s">
        <v>29</v>
      </c>
      <c r="D57" s="43">
        <f t="shared" si="1"/>
        <v>3196000</v>
      </c>
    </row>
    <row r="58" spans="2:4" ht="22.5" customHeight="1" thickBot="1">
      <c r="B58" s="57"/>
      <c r="C58" s="36" t="s">
        <v>30</v>
      </c>
      <c r="D58" s="45">
        <f t="shared" si="1"/>
        <v>3294000</v>
      </c>
    </row>
    <row r="59" spans="2:4" ht="22.5" customHeight="1" thickBot="1">
      <c r="B59" s="30">
        <v>4339</v>
      </c>
      <c r="C59" s="47" t="s">
        <v>33</v>
      </c>
      <c r="D59" s="46">
        <f t="shared" si="1"/>
        <v>3470000</v>
      </c>
    </row>
    <row r="60" spans="2:4" ht="18.75" customHeight="1" thickBot="1">
      <c r="B60" s="49" t="s">
        <v>3</v>
      </c>
      <c r="C60" s="50"/>
      <c r="D60" s="41">
        <f>SUM(D46:D59)</f>
        <v>43170000</v>
      </c>
    </row>
  </sheetData>
  <sheetProtection/>
  <mergeCells count="30">
    <mergeCell ref="B11:B13"/>
    <mergeCell ref="C11:C13"/>
    <mergeCell ref="B39:C39"/>
    <mergeCell ref="F37:F38"/>
    <mergeCell ref="E37:E38"/>
    <mergeCell ref="D37:D38"/>
    <mergeCell ref="C37:C38"/>
    <mergeCell ref="B37:B38"/>
    <mergeCell ref="E35:E36"/>
    <mergeCell ref="D35:D36"/>
    <mergeCell ref="D34:F34"/>
    <mergeCell ref="C34:C36"/>
    <mergeCell ref="F1:G1"/>
    <mergeCell ref="F2:G2"/>
    <mergeCell ref="B9:F9"/>
    <mergeCell ref="C44:C45"/>
    <mergeCell ref="D44:D45"/>
    <mergeCell ref="F12:F13"/>
    <mergeCell ref="D11:F11"/>
    <mergeCell ref="E12:E13"/>
    <mergeCell ref="B34:B36"/>
    <mergeCell ref="D12:D13"/>
    <mergeCell ref="F35:F36"/>
    <mergeCell ref="B60:C60"/>
    <mergeCell ref="B14:B21"/>
    <mergeCell ref="B46:B53"/>
    <mergeCell ref="B54:B58"/>
    <mergeCell ref="B22:B26"/>
    <mergeCell ref="B44:B45"/>
  </mergeCells>
  <printOptions/>
  <pageMargins left="0.7" right="0.7" top="0.787401575" bottom="0.7874015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Pospíchalová Petra</cp:lastModifiedBy>
  <cp:lastPrinted>2016-08-30T10:40:36Z</cp:lastPrinted>
  <dcterms:created xsi:type="dcterms:W3CDTF">2012-11-27T13:49:59Z</dcterms:created>
  <dcterms:modified xsi:type="dcterms:W3CDTF">2016-09-02T05:35:54Z</dcterms:modified>
  <cp:category/>
  <cp:version/>
  <cp:contentType/>
  <cp:contentStatus/>
</cp:coreProperties>
</file>