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165" windowHeight="3780" activeTab="0"/>
  </bookViews>
  <sheets>
    <sheet name="rozdělení výsledku hospodaření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<sst xmlns="http://schemas.openxmlformats.org/spreadsheetml/2006/main" count="29" uniqueCount="27">
  <si>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FKSP</t>
  </si>
  <si>
    <t>Celkem</t>
  </si>
  <si>
    <t>doplňková činnost</t>
  </si>
  <si>
    <t>/v tis. Kč/</t>
  </si>
  <si>
    <t>fond odměn</t>
  </si>
  <si>
    <t>rezervní fond</t>
  </si>
  <si>
    <t>Návrh na rozdělení zlepšeného výsledku hospodaření</t>
  </si>
  <si>
    <t>Organizace</t>
  </si>
  <si>
    <t>úhrada z rezervního fondu</t>
  </si>
  <si>
    <t>Návrh na řešení zhoršeného výsledku hospodaření</t>
  </si>
  <si>
    <t>Výsledek hospodaření předcházejících účetních období        (účet 432)</t>
  </si>
  <si>
    <t xml:space="preserve">převod do dalších let     (na účet 432) </t>
  </si>
  <si>
    <t>hlavní    činnost</t>
  </si>
  <si>
    <t>Nemocnice Třebíč, příspěvková organizace</t>
  </si>
  <si>
    <t xml:space="preserve">Komentář: </t>
  </si>
  <si>
    <t>Návrh na rozdělení výsledku hospodaření za rok 2015</t>
  </si>
  <si>
    <t>Výsledek hospodaření běžného roku                                            k 31.12.2015</t>
  </si>
  <si>
    <t>Zůstatky  fondů před finančním vypořádáním HV k 31.12.2015</t>
  </si>
  <si>
    <t>Dětské centrum Jihlava, příspěvková organizace</t>
  </si>
  <si>
    <t>Nemocnice Havlíčkův Brod, příspěvková organizace</t>
  </si>
  <si>
    <t>Nemocnice Jihlava, příspěvková organizace</t>
  </si>
  <si>
    <t>Nemocnice Nové Město na Moravě, příspěvková organizace</t>
  </si>
  <si>
    <t>Nemocnice Pelhřimov, příspěvková organizace</t>
  </si>
  <si>
    <t>Zdravotnická záchranná služba Kraje Vysočina, příspěvková organizace</t>
  </si>
  <si>
    <t>Trojlístek - centrum pro děti a rodinu Kamenice nad Lipou</t>
  </si>
  <si>
    <t>Zůstatek neuhrazené ztráty z minulých let po zúčtování rezervního fondu; nerozdělený (nekrytý) zisk</t>
  </si>
  <si>
    <t>fond investic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</si>
</sst>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[$-1010409]###\ ###\ ###"/>
    <numFmt numFmtId="169" formatCode="#,##0.00000"/>
    <numFmt numFmtId="170" formatCode="[$-405]d\.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Border="1" applyAlignment="1" applyProtection="1">
      <alignment horizontal="left"/>
      <protection locked="0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 locked="0"/>
    </xf>
    <xf numFmtId="4" fontId="3" fillId="0" borderId="18" xfId="0" applyNumberFormat="1" applyFont="1" applyFill="1" applyBorder="1" applyAlignment="1" applyProtection="1">
      <alignment horizontal="right" vertical="center"/>
      <protection locked="0"/>
    </xf>
    <xf numFmtId="4" fontId="3" fillId="0" borderId="19" xfId="0" applyNumberFormat="1" applyFont="1" applyFill="1" applyBorder="1" applyAlignment="1" applyProtection="1">
      <alignment horizontal="right" vertical="center"/>
      <protection locked="0"/>
    </xf>
    <xf numFmtId="4" fontId="3" fillId="0" borderId="20" xfId="0" applyNumberFormat="1" applyFont="1" applyFill="1" applyBorder="1" applyAlignment="1" applyProtection="1">
      <alignment horizontal="right" vertical="center"/>
      <protection locked="0"/>
    </xf>
    <xf numFmtId="4" fontId="3" fillId="0" borderId="20" xfId="0" applyNumberFormat="1" applyFont="1" applyFill="1" applyBorder="1" applyAlignment="1" applyProtection="1">
      <alignment horizontal="right" vertical="center"/>
      <protection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 applyProtection="1">
      <alignment horizontal="right" vertical="center"/>
      <protection/>
    </xf>
    <xf numFmtId="4" fontId="3" fillId="0" borderId="23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24" xfId="0" applyNumberFormat="1" applyFont="1" applyFill="1" applyBorder="1" applyAlignment="1" applyProtection="1">
      <alignment horizontal="right" vertical="center"/>
      <protection locked="0"/>
    </xf>
    <xf numFmtId="4" fontId="3" fillId="0" borderId="22" xfId="0" applyNumberFormat="1" applyFont="1" applyFill="1" applyBorder="1" applyAlignment="1" applyProtection="1">
      <alignment horizontal="right" vertical="center"/>
      <protection locked="0"/>
    </xf>
    <xf numFmtId="4" fontId="3" fillId="33" borderId="25" xfId="0" applyNumberFormat="1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>
      <alignment vertical="center"/>
    </xf>
    <xf numFmtId="4" fontId="3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4" fontId="3" fillId="33" borderId="29" xfId="0" applyNumberFormat="1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left"/>
      <protection locked="0"/>
    </xf>
    <xf numFmtId="4" fontId="3" fillId="33" borderId="38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39" xfId="0" applyNumberFormat="1" applyFont="1" applyFill="1" applyBorder="1" applyAlignment="1">
      <alignment horizontal="center" vertical="center" wrapText="1"/>
    </xf>
    <xf numFmtId="4" fontId="3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vertical="center" wrapText="1"/>
    </xf>
    <xf numFmtId="4" fontId="3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1" xfId="0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center" wrapText="1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3" fillId="33" borderId="41" xfId="0" applyFont="1" applyFill="1" applyBorder="1" applyAlignment="1" applyProtection="1">
      <alignment horizontal="center" vertical="center" wrapText="1"/>
      <protection locked="0"/>
    </xf>
    <xf numFmtId="0" fontId="3" fillId="33" borderId="42" xfId="0" applyFont="1" applyFill="1" applyBorder="1" applyAlignment="1" applyProtection="1">
      <alignment horizontal="center" vertical="center" wrapText="1"/>
      <protection locked="0"/>
    </xf>
    <xf numFmtId="4" fontId="3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>
      <alignment vertical="center" wrapText="1"/>
    </xf>
    <xf numFmtId="4" fontId="3" fillId="33" borderId="44" xfId="0" applyNumberFormat="1" applyFont="1" applyFill="1" applyBorder="1" applyAlignment="1">
      <alignment horizontal="center" vertical="center" wrapText="1"/>
    </xf>
    <xf numFmtId="4" fontId="3" fillId="33" borderId="45" xfId="0" applyNumberFormat="1" applyFont="1" applyFill="1" applyBorder="1" applyAlignment="1">
      <alignment horizontal="center" vertical="center" wrapText="1"/>
    </xf>
    <xf numFmtId="4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4" fillId="33" borderId="43" xfId="0" applyFont="1" applyFill="1" applyBorder="1" applyAlignment="1">
      <alignment horizontal="center" vertical="center" wrapText="1"/>
    </xf>
    <xf numFmtId="4" fontId="3" fillId="33" borderId="4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47" xfId="0" applyNumberFormat="1" applyFont="1" applyFill="1" applyBorder="1" applyAlignment="1">
      <alignment horizontal="center" vertical="center" wrapText="1"/>
    </xf>
    <xf numFmtId="4" fontId="3" fillId="33" borderId="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4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45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tabSelected="1" view="pageLayout" workbookViewId="0" topLeftCell="A1">
      <selection activeCell="N3" sqref="N3"/>
    </sheetView>
  </sheetViews>
  <sheetFormatPr defaultColWidth="9.00390625" defaultRowHeight="12.75"/>
  <cols>
    <col min="1" max="1" width="26.125" style="5" customWidth="1"/>
    <col min="2" max="2" width="13.00390625" style="5" customWidth="1"/>
    <col min="3" max="3" width="11.75390625" style="0" customWidth="1"/>
    <col min="4" max="4" width="10.75390625" style="0" customWidth="1"/>
    <col min="5" max="5" width="11.375" style="0" customWidth="1"/>
    <col min="6" max="6" width="10.75390625" style="0" customWidth="1"/>
    <col min="7" max="7" width="10.875" style="0" customWidth="1"/>
    <col min="8" max="8" width="11.75390625" style="0" customWidth="1"/>
    <col min="9" max="9" width="10.75390625" style="0" customWidth="1"/>
    <col min="10" max="10" width="10.125" style="0" customWidth="1"/>
    <col min="11" max="11" width="11.875" style="0" customWidth="1"/>
    <col min="12" max="12" width="11.875" style="0" hidden="1" customWidth="1"/>
    <col min="13" max="13" width="13.00390625" style="0" hidden="1" customWidth="1"/>
    <col min="14" max="14" width="12.75390625" style="0" customWidth="1"/>
  </cols>
  <sheetData>
    <row r="1" spans="11:13" ht="15">
      <c r="K1" s="9"/>
      <c r="L1" s="9"/>
      <c r="M1" s="9"/>
    </row>
    <row r="2" spans="11:13" ht="15">
      <c r="K2" s="9"/>
      <c r="L2" s="9"/>
      <c r="M2" s="9"/>
    </row>
    <row r="3" spans="1:2" ht="3" customHeight="1">
      <c r="A3"/>
      <c r="B3"/>
    </row>
    <row r="4" ht="9" customHeight="1"/>
    <row r="5" spans="1:13" ht="18">
      <c r="A5" s="52" t="s">
        <v>15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15"/>
      <c r="M5" s="15"/>
    </row>
    <row r="6" spans="1:14" ht="1.5" customHeight="1" thickBot="1">
      <c r="A6" s="1"/>
      <c r="B6" s="1"/>
      <c r="C6" s="2"/>
      <c r="D6" s="2"/>
      <c r="E6" s="2"/>
      <c r="F6" s="2"/>
      <c r="G6" s="2"/>
      <c r="H6" s="2"/>
      <c r="I6" s="2"/>
      <c r="J6" s="2"/>
      <c r="N6" s="3" t="s">
        <v>3</v>
      </c>
    </row>
    <row r="7" spans="1:16" s="4" customFormat="1" ht="44.25" customHeight="1">
      <c r="A7" s="61" t="s">
        <v>7</v>
      </c>
      <c r="B7" s="58" t="s">
        <v>10</v>
      </c>
      <c r="C7" s="39" t="s">
        <v>16</v>
      </c>
      <c r="D7" s="64"/>
      <c r="E7" s="65"/>
      <c r="F7" s="39" t="s">
        <v>17</v>
      </c>
      <c r="G7" s="74"/>
      <c r="H7" s="74"/>
      <c r="I7" s="65"/>
      <c r="J7" s="39" t="s">
        <v>6</v>
      </c>
      <c r="K7" s="40"/>
      <c r="L7" s="39" t="s">
        <v>9</v>
      </c>
      <c r="M7" s="40"/>
      <c r="N7" s="58" t="s">
        <v>25</v>
      </c>
      <c r="O7"/>
      <c r="P7" s="10"/>
    </row>
    <row r="8" spans="1:15" s="4" customFormat="1" ht="18.75" customHeight="1">
      <c r="A8" s="62"/>
      <c r="B8" s="59"/>
      <c r="C8" s="56" t="s">
        <v>12</v>
      </c>
      <c r="D8" s="66" t="s">
        <v>2</v>
      </c>
      <c r="E8" s="37" t="s">
        <v>1</v>
      </c>
      <c r="F8" s="70" t="s">
        <v>4</v>
      </c>
      <c r="G8" s="77" t="s">
        <v>5</v>
      </c>
      <c r="H8" s="77" t="s">
        <v>26</v>
      </c>
      <c r="I8" s="79" t="s">
        <v>0</v>
      </c>
      <c r="J8" s="75" t="s">
        <v>4</v>
      </c>
      <c r="K8" s="54" t="s">
        <v>5</v>
      </c>
      <c r="L8" s="41" t="s">
        <v>8</v>
      </c>
      <c r="M8" s="68" t="s">
        <v>11</v>
      </c>
      <c r="N8" s="72"/>
      <c r="O8"/>
    </row>
    <row r="9" spans="1:15" s="4" customFormat="1" ht="44.25" customHeight="1" thickBot="1">
      <c r="A9" s="63"/>
      <c r="B9" s="60"/>
      <c r="C9" s="57"/>
      <c r="D9" s="67"/>
      <c r="E9" s="38"/>
      <c r="F9" s="71"/>
      <c r="G9" s="78"/>
      <c r="H9" s="78"/>
      <c r="I9" s="80"/>
      <c r="J9" s="76"/>
      <c r="K9" s="55"/>
      <c r="L9" s="42"/>
      <c r="M9" s="69"/>
      <c r="N9" s="73"/>
      <c r="O9"/>
    </row>
    <row r="10" spans="1:18" s="8" customFormat="1" ht="34.5" customHeight="1" thickBot="1">
      <c r="A10" s="16" t="s">
        <v>19</v>
      </c>
      <c r="B10" s="17">
        <v>-32236740.7</v>
      </c>
      <c r="C10" s="18">
        <v>-12172361.36</v>
      </c>
      <c r="D10" s="19">
        <v>12184738.36</v>
      </c>
      <c r="E10" s="19">
        <v>12377</v>
      </c>
      <c r="F10" s="18">
        <v>0</v>
      </c>
      <c r="G10" s="20">
        <v>9291267.66</v>
      </c>
      <c r="H10" s="20">
        <v>49423690.43</v>
      </c>
      <c r="I10" s="21">
        <v>1179053.25</v>
      </c>
      <c r="J10" s="20">
        <v>0</v>
      </c>
      <c r="K10" s="22">
        <f>E10</f>
        <v>12377</v>
      </c>
      <c r="L10" s="24">
        <v>0</v>
      </c>
      <c r="M10" s="22">
        <v>0</v>
      </c>
      <c r="N10" s="23">
        <f>B10+E10</f>
        <v>-32224363.7</v>
      </c>
      <c r="O10" s="7"/>
      <c r="P10" s="6"/>
      <c r="Q10" s="6"/>
      <c r="R10" s="6"/>
    </row>
    <row r="11" spans="1:18" s="8" customFormat="1" ht="34.5" customHeight="1" thickBot="1">
      <c r="A11" s="16" t="s">
        <v>20</v>
      </c>
      <c r="B11" s="17">
        <v>-97052148.9</v>
      </c>
      <c r="C11" s="18">
        <v>-12101780.47</v>
      </c>
      <c r="D11" s="19">
        <v>13277942.72</v>
      </c>
      <c r="E11" s="19">
        <v>1176162.25</v>
      </c>
      <c r="F11" s="18">
        <v>129093.81</v>
      </c>
      <c r="G11" s="20">
        <v>3465952.17</v>
      </c>
      <c r="H11" s="20">
        <v>49060009.69</v>
      </c>
      <c r="I11" s="21">
        <v>1653117.66</v>
      </c>
      <c r="J11" s="20">
        <v>0</v>
      </c>
      <c r="K11" s="22">
        <f>E11</f>
        <v>1176162.25</v>
      </c>
      <c r="L11" s="24">
        <v>0</v>
      </c>
      <c r="M11" s="22">
        <v>0</v>
      </c>
      <c r="N11" s="23">
        <f>B11+E11</f>
        <v>-95875986.65</v>
      </c>
      <c r="O11" s="7"/>
      <c r="P11" s="6"/>
      <c r="Q11" s="6"/>
      <c r="R11" s="6"/>
    </row>
    <row r="12" spans="1:18" s="8" customFormat="1" ht="34.5" customHeight="1" thickBot="1">
      <c r="A12" s="16" t="s">
        <v>21</v>
      </c>
      <c r="B12" s="17">
        <v>-13140722.24</v>
      </c>
      <c r="C12" s="18">
        <v>-14593887.32</v>
      </c>
      <c r="D12" s="19">
        <v>14614696.52</v>
      </c>
      <c r="E12" s="19">
        <v>20809.2</v>
      </c>
      <c r="F12" s="18">
        <v>0</v>
      </c>
      <c r="G12" s="20">
        <v>3231055.95</v>
      </c>
      <c r="H12" s="20">
        <v>19525600.13</v>
      </c>
      <c r="I12" s="21">
        <v>1004031.45</v>
      </c>
      <c r="J12" s="20">
        <v>0</v>
      </c>
      <c r="K12" s="22">
        <f>E12</f>
        <v>20809.2</v>
      </c>
      <c r="L12" s="24">
        <v>0</v>
      </c>
      <c r="M12" s="22">
        <v>0</v>
      </c>
      <c r="N12" s="23">
        <f>B12+E12</f>
        <v>-13119913.040000001</v>
      </c>
      <c r="O12" s="7"/>
      <c r="P12" s="6"/>
      <c r="Q12" s="6"/>
      <c r="R12" s="6"/>
    </row>
    <row r="13" spans="1:18" s="8" customFormat="1" ht="34.5" customHeight="1" thickBot="1">
      <c r="A13" s="16" t="s">
        <v>22</v>
      </c>
      <c r="B13" s="17">
        <v>-13422074.13</v>
      </c>
      <c r="C13" s="18">
        <v>-8629325.24</v>
      </c>
      <c r="D13" s="19">
        <v>9108256.26</v>
      </c>
      <c r="E13" s="19">
        <v>478931.02</v>
      </c>
      <c r="F13" s="18">
        <v>684304.8</v>
      </c>
      <c r="G13" s="20">
        <v>1374293.27</v>
      </c>
      <c r="H13" s="20">
        <v>23340681.32</v>
      </c>
      <c r="I13" s="21">
        <v>976107.79</v>
      </c>
      <c r="J13" s="20">
        <v>0</v>
      </c>
      <c r="K13" s="22">
        <f>E13</f>
        <v>478931.02</v>
      </c>
      <c r="L13" s="24">
        <v>0</v>
      </c>
      <c r="M13" s="22">
        <v>0</v>
      </c>
      <c r="N13" s="23">
        <f>B13+E13</f>
        <v>-12943143.110000001</v>
      </c>
      <c r="O13" s="7"/>
      <c r="P13" s="6"/>
      <c r="Q13" s="6"/>
      <c r="R13" s="6"/>
    </row>
    <row r="14" spans="1:18" s="8" customFormat="1" ht="34.5" customHeight="1" thickBot="1">
      <c r="A14" s="16" t="s">
        <v>13</v>
      </c>
      <c r="B14" s="17">
        <v>-67029128.22</v>
      </c>
      <c r="C14" s="18">
        <v>-11762475.12</v>
      </c>
      <c r="D14" s="19">
        <v>17101970.39</v>
      </c>
      <c r="E14" s="19">
        <f>SUM(C14:D14)</f>
        <v>5339495.270000001</v>
      </c>
      <c r="F14" s="18">
        <v>0</v>
      </c>
      <c r="G14" s="20">
        <v>547416.61</v>
      </c>
      <c r="H14" s="20">
        <v>22094315.13</v>
      </c>
      <c r="I14" s="21">
        <v>1398563.11</v>
      </c>
      <c r="J14" s="20">
        <v>0</v>
      </c>
      <c r="K14" s="22">
        <f>E14</f>
        <v>5339495.270000001</v>
      </c>
      <c r="L14" s="24">
        <v>0</v>
      </c>
      <c r="M14" s="22">
        <v>0</v>
      </c>
      <c r="N14" s="23">
        <f>B14+E14</f>
        <v>-61689632.949999996</v>
      </c>
      <c r="O14" s="7"/>
      <c r="P14" s="6"/>
      <c r="Q14" s="6"/>
      <c r="R14" s="6"/>
    </row>
    <row r="15" spans="1:18" s="8" customFormat="1" ht="34.5" customHeight="1" thickBot="1">
      <c r="A15" s="16" t="s">
        <v>23</v>
      </c>
      <c r="B15" s="17">
        <v>0</v>
      </c>
      <c r="C15" s="18">
        <v>0</v>
      </c>
      <c r="D15" s="19">
        <v>0</v>
      </c>
      <c r="E15" s="19">
        <v>0</v>
      </c>
      <c r="F15" s="18">
        <v>1041626.8</v>
      </c>
      <c r="G15" s="20">
        <v>2173986.32</v>
      </c>
      <c r="H15" s="20">
        <v>32052196.97</v>
      </c>
      <c r="I15" s="21">
        <v>671970.37</v>
      </c>
      <c r="J15" s="20">
        <v>0</v>
      </c>
      <c r="K15" s="22">
        <v>0</v>
      </c>
      <c r="L15" s="24">
        <v>0</v>
      </c>
      <c r="M15" s="22">
        <v>0</v>
      </c>
      <c r="N15" s="23">
        <v>0</v>
      </c>
      <c r="O15" s="7"/>
      <c r="P15" s="6"/>
      <c r="Q15" s="6"/>
      <c r="R15" s="6"/>
    </row>
    <row r="16" spans="1:18" s="8" customFormat="1" ht="34.5" customHeight="1" thickBot="1">
      <c r="A16" s="16" t="s">
        <v>18</v>
      </c>
      <c r="B16" s="30">
        <v>0</v>
      </c>
      <c r="C16" s="25">
        <v>0</v>
      </c>
      <c r="D16" s="26">
        <v>0</v>
      </c>
      <c r="E16" s="26">
        <v>0</v>
      </c>
      <c r="F16" s="25">
        <v>183853.02</v>
      </c>
      <c r="G16" s="27">
        <v>2236203.36</v>
      </c>
      <c r="H16" s="27">
        <v>1362525.49</v>
      </c>
      <c r="I16" s="28">
        <v>158957.8</v>
      </c>
      <c r="J16" s="27">
        <v>0</v>
      </c>
      <c r="K16" s="29">
        <v>0</v>
      </c>
      <c r="L16" s="31">
        <v>0</v>
      </c>
      <c r="M16" s="29">
        <v>0</v>
      </c>
      <c r="N16" s="32">
        <v>0</v>
      </c>
      <c r="O16" s="7"/>
      <c r="P16" s="6"/>
      <c r="Q16" s="6"/>
      <c r="R16" s="6"/>
    </row>
    <row r="17" spans="1:18" s="8" customFormat="1" ht="34.5" customHeight="1" thickBot="1">
      <c r="A17" s="16" t="s">
        <v>24</v>
      </c>
      <c r="B17" s="33">
        <v>0</v>
      </c>
      <c r="C17" s="34">
        <v>0</v>
      </c>
      <c r="D17" s="19">
        <v>0</v>
      </c>
      <c r="E17" s="21">
        <v>0</v>
      </c>
      <c r="F17" s="34">
        <v>79447</v>
      </c>
      <c r="G17" s="20">
        <v>2406943.08</v>
      </c>
      <c r="H17" s="20">
        <v>615692.97</v>
      </c>
      <c r="I17" s="35">
        <v>93495.82</v>
      </c>
      <c r="J17" s="18">
        <v>0</v>
      </c>
      <c r="K17" s="22">
        <v>0</v>
      </c>
      <c r="L17" s="24">
        <v>0</v>
      </c>
      <c r="M17" s="22">
        <v>0</v>
      </c>
      <c r="N17" s="23">
        <v>0</v>
      </c>
      <c r="O17" s="7"/>
      <c r="P17" s="6"/>
      <c r="Q17" s="6"/>
      <c r="R17" s="6"/>
    </row>
    <row r="18" spans="7:8" ht="15" customHeight="1">
      <c r="G18" s="36"/>
      <c r="H18" s="36"/>
    </row>
    <row r="19" spans="1:16" ht="12.75">
      <c r="A19" s="12"/>
      <c r="B19" s="12"/>
      <c r="C19" s="11"/>
      <c r="D19" s="11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43" t="s">
        <v>14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14"/>
      <c r="P20" s="14"/>
    </row>
    <row r="21" spans="1:14" ht="12.7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</row>
    <row r="22" spans="1:14" ht="12.7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/>
    </row>
    <row r="23" spans="1:14" ht="12.7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</row>
    <row r="24" spans="1:14" ht="12.7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12.7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</row>
    <row r="26" spans="1:14" ht="12.7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ht="12.7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</row>
  </sheetData>
  <sheetProtection/>
  <mergeCells count="20">
    <mergeCell ref="D8:D9"/>
    <mergeCell ref="M8:M9"/>
    <mergeCell ref="F8:F9"/>
    <mergeCell ref="N7:N9"/>
    <mergeCell ref="F7:I7"/>
    <mergeCell ref="J8:J9"/>
    <mergeCell ref="G8:G9"/>
    <mergeCell ref="H8:H9"/>
    <mergeCell ref="I8:I9"/>
    <mergeCell ref="L7:M7"/>
    <mergeCell ref="E8:E9"/>
    <mergeCell ref="J7:K7"/>
    <mergeCell ref="L8:L9"/>
    <mergeCell ref="A20:N27"/>
    <mergeCell ref="A5:K5"/>
    <mergeCell ref="K8:K9"/>
    <mergeCell ref="C8:C9"/>
    <mergeCell ref="B7:B9"/>
    <mergeCell ref="A7:A9"/>
    <mergeCell ref="C7:E7"/>
  </mergeCells>
  <printOptions horizontalCentered="1"/>
  <pageMargins left="0.3937007874015748" right="0.4330708661417323" top="0.3937007874015748" bottom="0.2362204724409449" header="0.31496062992125984" footer="0.15748031496062992"/>
  <pageSetup fitToHeight="1" fitToWidth="1" horizontalDpi="600" verticalDpi="600" orientation="landscape" paperSize="9" scale="93" r:id="rId1"/>
  <headerFooter alignWithMargins="0">
    <oddHeader>&amp;RRK-18-2016-08,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Pospíchalová Petra</cp:lastModifiedBy>
  <cp:lastPrinted>2016-05-12T12:43:34Z</cp:lastPrinted>
  <dcterms:created xsi:type="dcterms:W3CDTF">2004-05-19T11:03:36Z</dcterms:created>
  <dcterms:modified xsi:type="dcterms:W3CDTF">2016-05-19T08:06:26Z</dcterms:modified>
  <cp:category/>
  <cp:version/>
  <cp:contentType/>
  <cp:contentStatus/>
</cp:coreProperties>
</file>