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0" windowWidth="15570" windowHeight="10035" activeTab="0"/>
  </bookViews>
  <sheets>
    <sheet name="RK-15-2016-38, př. 2 " sheetId="1" r:id="rId1"/>
  </sheets>
  <definedNames>
    <definedName name="_xlnm.Print_Area" localSheetId="0">'RK-15-2016-38, př. 2 '!$A$1:$H$62</definedName>
  </definedNames>
  <calcPr fullCalcOnLoad="1"/>
</workbook>
</file>

<file path=xl/sharedStrings.xml><?xml version="1.0" encoding="utf-8"?>
<sst xmlns="http://schemas.openxmlformats.org/spreadsheetml/2006/main" count="61" uniqueCount="37">
  <si>
    <t>Paragraf</t>
  </si>
  <si>
    <t>Rozpočet po úpravě</t>
  </si>
  <si>
    <t>Celkem</t>
  </si>
  <si>
    <t>Položka  5331 - Neinvestiční příspěvky zřízeným příspěvkovým organizacím s UZ 00000</t>
  </si>
  <si>
    <t>počet stran: 1</t>
  </si>
  <si>
    <t>Rozpočet výdajů schválený</t>
  </si>
  <si>
    <t xml:space="preserve">Příspěvkové organizace </t>
  </si>
  <si>
    <t>Příspěvkové organizace</t>
  </si>
  <si>
    <t>v  Kč</t>
  </si>
  <si>
    <t xml:space="preserve">I. Úprava příjmů rozpočtu kraje </t>
  </si>
  <si>
    <t>Položka 2122 - Odvody příspěvkových organizací</t>
  </si>
  <si>
    <t>Rozpočet příjmů celkem</t>
  </si>
  <si>
    <t>Návrh</t>
  </si>
  <si>
    <t xml:space="preserve">Rozpočet </t>
  </si>
  <si>
    <t>na změnu</t>
  </si>
  <si>
    <t>příjmů po</t>
  </si>
  <si>
    <t>schválený</t>
  </si>
  <si>
    <t>úpravě</t>
  </si>
  <si>
    <t>Domov Kamélie Křižanov</t>
  </si>
  <si>
    <t>Nazev Organizace</t>
  </si>
  <si>
    <t>" +  "</t>
  </si>
  <si>
    <t>v   Kč</t>
  </si>
  <si>
    <t xml:space="preserve">II. Úprava výdajů rozpočtu kraje </t>
  </si>
  <si>
    <t>kapitola Sociální věci</t>
  </si>
  <si>
    <t>Domov ve Zboží</t>
  </si>
  <si>
    <t>Domov Jeřabina Pelhřimov</t>
  </si>
  <si>
    <t>Příspěvek na provoz</t>
  </si>
  <si>
    <t>Domov důchodců Proseč u Pošné</t>
  </si>
  <si>
    <t>Změna příspěvku na provoz (položka 5331 - Neinvestiční příspěvky zřízeným příspěvkovým organizacím, UZ 000000,  ORJ 5100)</t>
  </si>
  <si>
    <t>Domov pro seniory Mitrov</t>
  </si>
  <si>
    <t>Domov Ždírec</t>
  </si>
  <si>
    <t>Domov bez zámku Náměšť nad Oslavou</t>
  </si>
  <si>
    <t>III. Upravený závazný ukazatel  "Odvod z fondu investic" na rok 2016</t>
  </si>
  <si>
    <t>IV. Upravený závazný ukazatel "Příspěvek na provoz" u příspěvkových organizací na rok 2016 (UZ 00000)</t>
  </si>
  <si>
    <t>Návrh na změnu          " + "</t>
  </si>
  <si>
    <t xml:space="preserve">Návrh na provedení rozpočtového opatření </t>
  </si>
  <si>
    <t>RK-15-2016-38,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</si>
</sst>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/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Border="1" applyAlignment="1">
      <alignment horizontal="center" wrapText="1"/>
    </xf>
    <xf numFmtId="3" fontId="46" fillId="34" borderId="10" xfId="0" applyNumberFormat="1" applyFont="1" applyFill="1" applyBorder="1" applyAlignment="1">
      <alignment/>
    </xf>
    <xf numFmtId="3" fontId="46" fillId="34" borderId="11" xfId="0" applyNumberFormat="1" applyFont="1" applyFill="1" applyBorder="1" applyAlignment="1">
      <alignment/>
    </xf>
    <xf numFmtId="3" fontId="46" fillId="34" borderId="12" xfId="0" applyNumberFormat="1" applyFont="1" applyFill="1" applyBorder="1" applyAlignment="1">
      <alignment/>
    </xf>
    <xf numFmtId="0" fontId="47" fillId="34" borderId="0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 vertical="center" wrapText="1" shrinkToFit="1"/>
    </xf>
    <xf numFmtId="0" fontId="46" fillId="0" borderId="18" xfId="0" applyFont="1" applyBorder="1" applyAlignment="1">
      <alignment/>
    </xf>
    <xf numFmtId="0" fontId="47" fillId="34" borderId="10" xfId="0" applyFont="1" applyFill="1" applyBorder="1" applyAlignment="1">
      <alignment/>
    </xf>
    <xf numFmtId="0" fontId="47" fillId="34" borderId="15" xfId="0" applyFont="1" applyFill="1" applyBorder="1" applyAlignment="1">
      <alignment horizontal="center" vertical="center" wrapText="1" shrinkToFit="1"/>
    </xf>
    <xf numFmtId="0" fontId="49" fillId="0" borderId="0" xfId="0" applyFont="1" applyAlignment="1">
      <alignment/>
    </xf>
    <xf numFmtId="3" fontId="46" fillId="34" borderId="19" xfId="0" applyNumberFormat="1" applyFont="1" applyFill="1" applyBorder="1" applyAlignment="1">
      <alignment/>
    </xf>
    <xf numFmtId="0" fontId="46" fillId="0" borderId="20" xfId="0" applyFont="1" applyBorder="1" applyAlignment="1">
      <alignment/>
    </xf>
    <xf numFmtId="3" fontId="46" fillId="0" borderId="21" xfId="0" applyNumberFormat="1" applyFont="1" applyBorder="1" applyAlignment="1">
      <alignment/>
    </xf>
    <xf numFmtId="3" fontId="46" fillId="0" borderId="22" xfId="0" applyNumberFormat="1" applyFont="1" applyBorder="1" applyAlignment="1">
      <alignment/>
    </xf>
    <xf numFmtId="3" fontId="2" fillId="34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6" fillId="0" borderId="27" xfId="0" applyNumberFormat="1" applyFont="1" applyFill="1" applyBorder="1" applyAlignment="1">
      <alignment horizontal="right"/>
    </xf>
    <xf numFmtId="3" fontId="46" fillId="0" borderId="28" xfId="0" applyNumberFormat="1" applyFont="1" applyFill="1" applyBorder="1" applyAlignment="1">
      <alignment horizontal="right"/>
    </xf>
    <xf numFmtId="3" fontId="46" fillId="0" borderId="29" xfId="0" applyNumberFormat="1" applyFont="1" applyFill="1" applyBorder="1" applyAlignment="1">
      <alignment horizontal="right"/>
    </xf>
    <xf numFmtId="0" fontId="46" fillId="0" borderId="25" xfId="0" applyFont="1" applyFill="1" applyBorder="1" applyAlignment="1">
      <alignment horizontal="left" vertical="center"/>
    </xf>
    <xf numFmtId="0" fontId="46" fillId="0" borderId="30" xfId="0" applyFont="1" applyFill="1" applyBorder="1" applyAlignment="1">
      <alignment horizontal="left" vertical="center"/>
    </xf>
    <xf numFmtId="0" fontId="46" fillId="0" borderId="31" xfId="0" applyFont="1" applyFill="1" applyBorder="1" applyAlignment="1">
      <alignment horizontal="left" vertical="center"/>
    </xf>
    <xf numFmtId="0" fontId="46" fillId="0" borderId="32" xfId="0" applyFont="1" applyFill="1" applyBorder="1" applyAlignment="1">
      <alignment horizontal="left" vertical="center"/>
    </xf>
    <xf numFmtId="0" fontId="46" fillId="0" borderId="33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46" fillId="0" borderId="34" xfId="0" applyFont="1" applyBorder="1" applyAlignment="1">
      <alignment horizontal="center" vertical="center"/>
    </xf>
    <xf numFmtId="0" fontId="47" fillId="34" borderId="13" xfId="0" applyFont="1" applyFill="1" applyBorder="1" applyAlignment="1">
      <alignment horizontal="center"/>
    </xf>
    <xf numFmtId="49" fontId="47" fillId="34" borderId="0" xfId="0" applyNumberFormat="1" applyFont="1" applyFill="1" applyBorder="1" applyAlignment="1">
      <alignment horizontal="center"/>
    </xf>
    <xf numFmtId="0" fontId="47" fillId="34" borderId="19" xfId="0" applyFont="1" applyFill="1" applyBorder="1" applyAlignment="1">
      <alignment/>
    </xf>
    <xf numFmtId="3" fontId="46" fillId="0" borderId="27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0" fontId="46" fillId="0" borderId="36" xfId="0" applyFont="1" applyBorder="1" applyAlignment="1">
      <alignment/>
    </xf>
    <xf numFmtId="3" fontId="46" fillId="0" borderId="37" xfId="0" applyNumberFormat="1" applyFont="1" applyBorder="1" applyAlignment="1">
      <alignment/>
    </xf>
    <xf numFmtId="0" fontId="46" fillId="0" borderId="38" xfId="0" applyFont="1" applyBorder="1" applyAlignment="1">
      <alignment/>
    </xf>
    <xf numFmtId="3" fontId="46" fillId="0" borderId="39" xfId="0" applyNumberFormat="1" applyFont="1" applyBorder="1" applyAlignment="1">
      <alignment/>
    </xf>
    <xf numFmtId="3" fontId="46" fillId="0" borderId="29" xfId="0" applyNumberFormat="1" applyFont="1" applyBorder="1" applyAlignment="1">
      <alignment/>
    </xf>
    <xf numFmtId="3" fontId="46" fillId="0" borderId="40" xfId="0" applyNumberFormat="1" applyFont="1" applyBorder="1" applyAlignment="1">
      <alignment/>
    </xf>
    <xf numFmtId="3" fontId="46" fillId="0" borderId="37" xfId="0" applyNumberFormat="1" applyFont="1" applyFill="1" applyBorder="1" applyAlignment="1">
      <alignment horizontal="right"/>
    </xf>
    <xf numFmtId="3" fontId="46" fillId="0" borderId="40" xfId="0" applyNumberFormat="1" applyFont="1" applyFill="1" applyBorder="1" applyAlignment="1">
      <alignment horizontal="right"/>
    </xf>
    <xf numFmtId="3" fontId="46" fillId="0" borderId="41" xfId="0" applyNumberFormat="1" applyFont="1" applyFill="1" applyBorder="1" applyAlignment="1">
      <alignment horizontal="right"/>
    </xf>
    <xf numFmtId="3" fontId="46" fillId="0" borderId="0" xfId="0" applyNumberFormat="1" applyFont="1" applyAlignment="1">
      <alignment/>
    </xf>
    <xf numFmtId="3" fontId="4" fillId="0" borderId="30" xfId="0" applyNumberFormat="1" applyFont="1" applyFill="1" applyBorder="1" applyAlignment="1">
      <alignment horizontal="right" vertical="center"/>
    </xf>
    <xf numFmtId="0" fontId="46" fillId="0" borderId="31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3" xfId="0" applyFont="1" applyBorder="1" applyAlignment="1">
      <alignment/>
    </xf>
    <xf numFmtId="0" fontId="46" fillId="0" borderId="42" xfId="0" applyFont="1" applyBorder="1" applyAlignment="1">
      <alignment/>
    </xf>
    <xf numFmtId="3" fontId="46" fillId="0" borderId="21" xfId="0" applyNumberFormat="1" applyFont="1" applyFill="1" applyBorder="1" applyAlignment="1">
      <alignment horizontal="right"/>
    </xf>
    <xf numFmtId="3" fontId="46" fillId="0" borderId="35" xfId="0" applyNumberFormat="1" applyFont="1" applyFill="1" applyBorder="1" applyAlignment="1">
      <alignment horizontal="right"/>
    </xf>
    <xf numFmtId="3" fontId="46" fillId="0" borderId="22" xfId="0" applyNumberFormat="1" applyFont="1" applyFill="1" applyBorder="1" applyAlignment="1">
      <alignment horizontal="right"/>
    </xf>
    <xf numFmtId="3" fontId="46" fillId="0" borderId="39" xfId="0" applyNumberFormat="1" applyFont="1" applyFill="1" applyBorder="1" applyAlignment="1">
      <alignment horizontal="right"/>
    </xf>
    <xf numFmtId="3" fontId="46" fillId="0" borderId="43" xfId="0" applyNumberFormat="1" applyFont="1" applyFill="1" applyBorder="1" applyAlignment="1">
      <alignment horizontal="right" wrapText="1"/>
    </xf>
    <xf numFmtId="3" fontId="46" fillId="0" borderId="44" xfId="0" applyNumberFormat="1" applyFont="1" applyFill="1" applyBorder="1" applyAlignment="1">
      <alignment horizontal="right" wrapText="1"/>
    </xf>
    <xf numFmtId="3" fontId="46" fillId="0" borderId="45" xfId="0" applyNumberFormat="1" applyFont="1" applyFill="1" applyBorder="1" applyAlignment="1">
      <alignment horizontal="right" wrapText="1"/>
    </xf>
    <xf numFmtId="0" fontId="46" fillId="0" borderId="26" xfId="0" applyFont="1" applyFill="1" applyBorder="1" applyAlignment="1">
      <alignment horizontal="left" vertical="center"/>
    </xf>
    <xf numFmtId="3" fontId="46" fillId="0" borderId="20" xfId="0" applyNumberFormat="1" applyFont="1" applyFill="1" applyBorder="1" applyAlignment="1">
      <alignment horizontal="right" wrapText="1"/>
    </xf>
    <xf numFmtId="3" fontId="46" fillId="0" borderId="38" xfId="0" applyNumberFormat="1" applyFont="1" applyFill="1" applyBorder="1" applyAlignment="1">
      <alignment horizontal="right" wrapText="1"/>
    </xf>
    <xf numFmtId="0" fontId="46" fillId="0" borderId="42" xfId="0" applyFont="1" applyFill="1" applyBorder="1" applyAlignment="1">
      <alignment horizontal="left" vertical="center"/>
    </xf>
    <xf numFmtId="3" fontId="46" fillId="0" borderId="24" xfId="0" applyNumberFormat="1" applyFont="1" applyFill="1" applyBorder="1" applyAlignment="1">
      <alignment horizontal="right"/>
    </xf>
    <xf numFmtId="3" fontId="46" fillId="0" borderId="25" xfId="0" applyNumberFormat="1" applyFont="1" applyFill="1" applyBorder="1" applyAlignment="1">
      <alignment horizontal="right"/>
    </xf>
    <xf numFmtId="3" fontId="46" fillId="0" borderId="26" xfId="0" applyNumberFormat="1" applyFont="1" applyFill="1" applyBorder="1" applyAlignment="1">
      <alignment horizontal="right"/>
    </xf>
    <xf numFmtId="3" fontId="46" fillId="0" borderId="30" xfId="0" applyNumberFormat="1" applyFont="1" applyFill="1" applyBorder="1" applyAlignment="1">
      <alignment horizontal="right"/>
    </xf>
    <xf numFmtId="0" fontId="2" fillId="34" borderId="24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48" applyFont="1" applyFill="1" applyBorder="1" applyAlignment="1">
      <alignment/>
      <protection/>
    </xf>
    <xf numFmtId="0" fontId="4" fillId="34" borderId="49" xfId="0" applyFont="1" applyFill="1" applyBorder="1" applyAlignment="1">
      <alignment/>
    </xf>
    <xf numFmtId="0" fontId="47" fillId="34" borderId="50" xfId="0" applyFont="1" applyFill="1" applyBorder="1" applyAlignment="1">
      <alignment horizontal="center" wrapText="1"/>
    </xf>
    <xf numFmtId="0" fontId="46" fillId="0" borderId="50" xfId="0" applyFont="1" applyBorder="1" applyAlignment="1">
      <alignment horizontal="center" wrapText="1"/>
    </xf>
    <xf numFmtId="0" fontId="46" fillId="0" borderId="51" xfId="0" applyFont="1" applyBorder="1" applyAlignment="1">
      <alignment horizontal="center" wrapText="1"/>
    </xf>
    <xf numFmtId="0" fontId="47" fillId="34" borderId="52" xfId="0" applyFont="1" applyFill="1" applyBorder="1" applyAlignment="1">
      <alignment/>
    </xf>
    <xf numFmtId="0" fontId="47" fillId="34" borderId="53" xfId="0" applyFont="1" applyFill="1" applyBorder="1" applyAlignment="1">
      <alignment/>
    </xf>
    <xf numFmtId="0" fontId="47" fillId="34" borderId="28" xfId="0" applyFont="1" applyFill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7" fillId="34" borderId="45" xfId="0" applyFont="1" applyFill="1" applyBorder="1" applyAlignment="1">
      <alignment horizontal="center" wrapText="1"/>
    </xf>
    <xf numFmtId="0" fontId="46" fillId="0" borderId="54" xfId="0" applyFont="1" applyBorder="1" applyAlignment="1">
      <alignment horizontal="center" wrapText="1"/>
    </xf>
    <xf numFmtId="0" fontId="46" fillId="0" borderId="3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7" fillId="34" borderId="41" xfId="0" applyFont="1" applyFill="1" applyBorder="1" applyAlignment="1">
      <alignment horizontal="center" wrapText="1"/>
    </xf>
    <xf numFmtId="0" fontId="47" fillId="34" borderId="17" xfId="0" applyFont="1" applyFill="1" applyBorder="1" applyAlignment="1">
      <alignment horizontal="center" wrapText="1"/>
    </xf>
    <xf numFmtId="0" fontId="46" fillId="0" borderId="5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2" fillId="34" borderId="50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47" fillId="35" borderId="57" xfId="0" applyFont="1" applyFill="1" applyBorder="1" applyAlignment="1">
      <alignment horizontal="center" vertical="center" wrapText="1"/>
    </xf>
    <xf numFmtId="0" fontId="47" fillId="35" borderId="58" xfId="0" applyFont="1" applyFill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7" fillId="34" borderId="31" xfId="0" applyFont="1" applyFill="1" applyBorder="1" applyAlignment="1">
      <alignment horizontal="center" vertical="center"/>
    </xf>
    <xf numFmtId="0" fontId="47" fillId="34" borderId="32" xfId="0" applyFont="1" applyFill="1" applyBorder="1" applyAlignment="1">
      <alignment horizontal="center" vertical="center"/>
    </xf>
    <xf numFmtId="0" fontId="47" fillId="34" borderId="47" xfId="0" applyFont="1" applyFill="1" applyBorder="1" applyAlignment="1">
      <alignment horizontal="center" vertical="center"/>
    </xf>
    <xf numFmtId="0" fontId="47" fillId="34" borderId="46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Hospodaření str1-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2"/>
  <sheetViews>
    <sheetView tabSelected="1" zoomScalePageLayoutView="0" workbookViewId="0" topLeftCell="A1">
      <selection activeCell="C4" sqref="C4"/>
    </sheetView>
  </sheetViews>
  <sheetFormatPr defaultColWidth="9.00390625" defaultRowHeight="15"/>
  <cols>
    <col min="1" max="1" width="5.421875" style="1" customWidth="1"/>
    <col min="2" max="2" width="11.28125" style="1" customWidth="1"/>
    <col min="3" max="3" width="55.7109375" style="1" customWidth="1"/>
    <col min="4" max="4" width="20.140625" style="1" customWidth="1"/>
    <col min="5" max="5" width="19.421875" style="1" customWidth="1"/>
    <col min="6" max="6" width="20.00390625" style="1" customWidth="1"/>
    <col min="7" max="7" width="9.28125" style="1" customWidth="1"/>
    <col min="8" max="8" width="12.8515625" style="1" customWidth="1"/>
    <col min="9" max="16384" width="9.00390625" style="1" customWidth="1"/>
  </cols>
  <sheetData>
    <row r="1" spans="6:7" ht="15">
      <c r="F1" s="114" t="s">
        <v>36</v>
      </c>
      <c r="G1" s="114"/>
    </row>
    <row r="2" spans="6:7" ht="15">
      <c r="F2" s="114" t="s">
        <v>4</v>
      </c>
      <c r="G2" s="114"/>
    </row>
    <row r="3" ht="15.75">
      <c r="B3" s="22" t="s">
        <v>35</v>
      </c>
    </row>
    <row r="4" ht="15">
      <c r="B4" s="6"/>
    </row>
    <row r="6" spans="2:3" ht="15">
      <c r="B6" s="6" t="s">
        <v>9</v>
      </c>
      <c r="C6" s="6"/>
    </row>
    <row r="7" ht="15" thickBot="1">
      <c r="F7" s="2" t="s">
        <v>21</v>
      </c>
    </row>
    <row r="8" spans="2:6" ht="39" customHeight="1">
      <c r="B8" s="102" t="s">
        <v>0</v>
      </c>
      <c r="C8" s="21" t="s">
        <v>10</v>
      </c>
      <c r="D8" s="14" t="s">
        <v>11</v>
      </c>
      <c r="E8" s="15" t="s">
        <v>12</v>
      </c>
      <c r="F8" s="16" t="s">
        <v>13</v>
      </c>
    </row>
    <row r="9" spans="2:6" ht="13.5" customHeight="1">
      <c r="B9" s="103"/>
      <c r="C9" s="18"/>
      <c r="D9" s="13"/>
      <c r="E9" s="12" t="s">
        <v>14</v>
      </c>
      <c r="F9" s="17" t="s">
        <v>15</v>
      </c>
    </row>
    <row r="10" spans="2:6" ht="14.25" customHeight="1" thickBot="1">
      <c r="B10" s="104"/>
      <c r="C10" s="18"/>
      <c r="D10" s="42" t="s">
        <v>16</v>
      </c>
      <c r="E10" s="43" t="s">
        <v>20</v>
      </c>
      <c r="F10" s="17" t="s">
        <v>17</v>
      </c>
    </row>
    <row r="11" spans="2:6" ht="20.25" customHeight="1">
      <c r="B11" s="41">
        <v>4350</v>
      </c>
      <c r="C11" s="24" t="s">
        <v>27</v>
      </c>
      <c r="D11" s="25">
        <v>0</v>
      </c>
      <c r="E11" s="25">
        <v>615000</v>
      </c>
      <c r="F11" s="46">
        <f aca="true" t="shared" si="0" ref="F11:F16">D11+E11</f>
        <v>615000</v>
      </c>
    </row>
    <row r="12" spans="2:6" ht="20.25" customHeight="1">
      <c r="B12" s="41"/>
      <c r="C12" s="47" t="s">
        <v>29</v>
      </c>
      <c r="D12" s="45">
        <v>504000</v>
      </c>
      <c r="E12" s="45">
        <v>68000</v>
      </c>
      <c r="F12" s="48">
        <f t="shared" si="0"/>
        <v>572000</v>
      </c>
    </row>
    <row r="13" spans="2:6" ht="20.25" customHeight="1" thickBot="1">
      <c r="B13" s="41"/>
      <c r="C13" s="49" t="s">
        <v>30</v>
      </c>
      <c r="D13" s="26">
        <v>1370000</v>
      </c>
      <c r="E13" s="26">
        <v>257000</v>
      </c>
      <c r="F13" s="50">
        <f t="shared" si="0"/>
        <v>1627000</v>
      </c>
    </row>
    <row r="14" spans="2:6" ht="20.25" customHeight="1">
      <c r="B14" s="96">
        <v>4357</v>
      </c>
      <c r="C14" s="19" t="s">
        <v>24</v>
      </c>
      <c r="D14" s="51">
        <v>2454000</v>
      </c>
      <c r="E14" s="51">
        <v>244000</v>
      </c>
      <c r="F14" s="52">
        <f t="shared" si="0"/>
        <v>2698000</v>
      </c>
    </row>
    <row r="15" spans="2:6" ht="20.25" customHeight="1">
      <c r="B15" s="97"/>
      <c r="C15" s="47" t="s">
        <v>18</v>
      </c>
      <c r="D15" s="45">
        <v>1119000</v>
      </c>
      <c r="E15" s="45">
        <v>501000</v>
      </c>
      <c r="F15" s="48">
        <f t="shared" si="0"/>
        <v>1620000</v>
      </c>
    </row>
    <row r="16" spans="2:6" ht="20.25" customHeight="1" thickBot="1">
      <c r="B16" s="98"/>
      <c r="C16" s="49" t="s">
        <v>25</v>
      </c>
      <c r="D16" s="26">
        <v>642000</v>
      </c>
      <c r="E16" s="26">
        <v>1432000</v>
      </c>
      <c r="F16" s="50">
        <f t="shared" si="0"/>
        <v>2074000</v>
      </c>
    </row>
    <row r="17" spans="2:6" ht="20.25" customHeight="1" thickBot="1">
      <c r="B17" s="20" t="s">
        <v>2</v>
      </c>
      <c r="C17" s="44"/>
      <c r="D17" s="23">
        <f>SUM(D11:D16)</f>
        <v>6089000</v>
      </c>
      <c r="E17" s="23">
        <f>SUM(E11:E16)</f>
        <v>3117000</v>
      </c>
      <c r="F17" s="23">
        <f>SUM(F11:F16)</f>
        <v>9206000</v>
      </c>
    </row>
    <row r="20" ht="15">
      <c r="B20" s="6" t="s">
        <v>22</v>
      </c>
    </row>
    <row r="21" ht="15">
      <c r="B21" s="6"/>
    </row>
    <row r="22" ht="15">
      <c r="B22" s="6" t="s">
        <v>23</v>
      </c>
    </row>
    <row r="23" spans="2:7" ht="30" customHeight="1">
      <c r="B23" s="105" t="s">
        <v>28</v>
      </c>
      <c r="C23" s="106"/>
      <c r="D23" s="106"/>
      <c r="E23" s="106"/>
      <c r="F23" s="106"/>
      <c r="G23" s="7"/>
    </row>
    <row r="24" ht="15" thickBot="1">
      <c r="F24" s="2" t="s">
        <v>8</v>
      </c>
    </row>
    <row r="25" spans="2:7" ht="35.25" customHeight="1">
      <c r="B25" s="115" t="s">
        <v>0</v>
      </c>
      <c r="C25" s="102" t="s">
        <v>6</v>
      </c>
      <c r="D25" s="83" t="s">
        <v>3</v>
      </c>
      <c r="E25" s="84"/>
      <c r="F25" s="85"/>
      <c r="G25" s="8"/>
    </row>
    <row r="26" spans="2:6" ht="20.25" customHeight="1">
      <c r="B26" s="116"/>
      <c r="C26" s="103"/>
      <c r="D26" s="90" t="s">
        <v>5</v>
      </c>
      <c r="E26" s="88" t="s">
        <v>34</v>
      </c>
      <c r="F26" s="94" t="s">
        <v>1</v>
      </c>
    </row>
    <row r="27" spans="2:6" ht="20.25" customHeight="1" thickBot="1">
      <c r="B27" s="117"/>
      <c r="C27" s="118"/>
      <c r="D27" s="91"/>
      <c r="E27" s="89"/>
      <c r="F27" s="95"/>
    </row>
    <row r="28" spans="2:6" ht="20.25" customHeight="1">
      <c r="B28" s="92">
        <v>4350</v>
      </c>
      <c r="C28" s="36" t="s">
        <v>27</v>
      </c>
      <c r="D28" s="70">
        <v>1228000</v>
      </c>
      <c r="E28" s="62">
        <v>1383000</v>
      </c>
      <c r="F28" s="63">
        <f>D28+E28</f>
        <v>2611000</v>
      </c>
    </row>
    <row r="29" spans="2:6" ht="20.25" customHeight="1" thickBot="1">
      <c r="B29" s="93"/>
      <c r="C29" s="38" t="s">
        <v>30</v>
      </c>
      <c r="D29" s="71">
        <v>3698000</v>
      </c>
      <c r="E29" s="64">
        <v>607000</v>
      </c>
      <c r="F29" s="65">
        <f>D29+E29</f>
        <v>4305000</v>
      </c>
    </row>
    <row r="30" spans="2:6" ht="20.25" customHeight="1">
      <c r="B30" s="119">
        <v>4357</v>
      </c>
      <c r="C30" s="35" t="s">
        <v>24</v>
      </c>
      <c r="D30" s="66">
        <v>2926000</v>
      </c>
      <c r="E30" s="33">
        <v>244000</v>
      </c>
      <c r="F30" s="54">
        <f>D30+E30</f>
        <v>3170000</v>
      </c>
    </row>
    <row r="31" spans="2:6" ht="20.25" customHeight="1">
      <c r="B31" s="120"/>
      <c r="C31" s="34" t="s">
        <v>31</v>
      </c>
      <c r="D31" s="67">
        <v>1644000</v>
      </c>
      <c r="E31" s="31">
        <v>41000</v>
      </c>
      <c r="F31" s="53">
        <f>D31+E31</f>
        <v>1685000</v>
      </c>
    </row>
    <row r="32" spans="2:6" ht="20.25" customHeight="1" thickBot="1">
      <c r="B32" s="120"/>
      <c r="C32" s="69" t="s">
        <v>25</v>
      </c>
      <c r="D32" s="68">
        <v>1484000</v>
      </c>
      <c r="E32" s="32">
        <v>842000</v>
      </c>
      <c r="F32" s="55">
        <f>D32+E32</f>
        <v>2326000</v>
      </c>
    </row>
    <row r="33" spans="2:8" ht="15" customHeight="1" thickBot="1">
      <c r="B33" s="86" t="s">
        <v>2</v>
      </c>
      <c r="C33" s="87"/>
      <c r="D33" s="9">
        <f>SUM(D28:D32)</f>
        <v>10980000</v>
      </c>
      <c r="E33" s="10">
        <f>SUM(E28:E32)</f>
        <v>3117000</v>
      </c>
      <c r="F33" s="11">
        <f>SUM(F28:F32)</f>
        <v>14097000</v>
      </c>
      <c r="H33" s="56"/>
    </row>
    <row r="35" spans="2:6" ht="15">
      <c r="B35" s="39"/>
      <c r="C35" s="39"/>
      <c r="D35" s="40"/>
      <c r="E35" s="40"/>
      <c r="F35" s="40"/>
    </row>
    <row r="39" ht="15">
      <c r="B39" s="3" t="s">
        <v>32</v>
      </c>
    </row>
    <row r="41" spans="2:4" ht="15.75" thickBot="1">
      <c r="B41" s="4"/>
      <c r="C41" s="4"/>
      <c r="D41" s="2" t="s">
        <v>8</v>
      </c>
    </row>
    <row r="42" spans="2:4" ht="14.25">
      <c r="B42" s="79" t="s">
        <v>0</v>
      </c>
      <c r="C42" s="79" t="s">
        <v>7</v>
      </c>
      <c r="D42" s="77" t="s">
        <v>8</v>
      </c>
    </row>
    <row r="43" spans="2:7" ht="15" thickBot="1">
      <c r="B43" s="80"/>
      <c r="C43" s="80"/>
      <c r="D43" s="78"/>
      <c r="G43" s="2"/>
    </row>
    <row r="44" spans="2:7" ht="21.75" customHeight="1">
      <c r="B44" s="111">
        <v>4350</v>
      </c>
      <c r="C44" s="58" t="s">
        <v>27</v>
      </c>
      <c r="D44" s="28">
        <f aca="true" t="shared" si="1" ref="D44:D49">F11</f>
        <v>615000</v>
      </c>
      <c r="G44" s="2"/>
    </row>
    <row r="45" spans="2:7" ht="21.75" customHeight="1">
      <c r="B45" s="112"/>
      <c r="C45" s="59" t="s">
        <v>29</v>
      </c>
      <c r="D45" s="29">
        <f t="shared" si="1"/>
        <v>572000</v>
      </c>
      <c r="G45" s="2"/>
    </row>
    <row r="46" spans="2:7" ht="21.75" customHeight="1" thickBot="1">
      <c r="B46" s="113"/>
      <c r="C46" s="60" t="s">
        <v>30</v>
      </c>
      <c r="D46" s="30">
        <f t="shared" si="1"/>
        <v>1627000</v>
      </c>
      <c r="G46" s="2"/>
    </row>
    <row r="47" spans="2:7" ht="21.75" customHeight="1">
      <c r="B47" s="96">
        <v>4357</v>
      </c>
      <c r="C47" s="61" t="s">
        <v>24</v>
      </c>
      <c r="D47" s="57">
        <f t="shared" si="1"/>
        <v>2698000</v>
      </c>
      <c r="G47" s="2"/>
    </row>
    <row r="48" spans="2:7" ht="21.75" customHeight="1">
      <c r="B48" s="97"/>
      <c r="C48" s="59" t="s">
        <v>18</v>
      </c>
      <c r="D48" s="29">
        <f t="shared" si="1"/>
        <v>1620000</v>
      </c>
      <c r="G48" s="2"/>
    </row>
    <row r="49" spans="2:7" ht="21.75" customHeight="1" thickBot="1">
      <c r="B49" s="98"/>
      <c r="C49" s="60" t="s">
        <v>25</v>
      </c>
      <c r="D49" s="30">
        <f t="shared" si="1"/>
        <v>2074000</v>
      </c>
      <c r="G49" s="2"/>
    </row>
    <row r="50" spans="2:4" ht="21.75" customHeight="1" thickBot="1">
      <c r="B50" s="81" t="s">
        <v>2</v>
      </c>
      <c r="C50" s="82"/>
      <c r="D50" s="27">
        <f>SUM(D44:D49)</f>
        <v>9206000</v>
      </c>
    </row>
    <row r="53" spans="2:4" ht="15">
      <c r="B53" s="3" t="s">
        <v>33</v>
      </c>
      <c r="C53" s="4"/>
      <c r="D53" s="5"/>
    </row>
    <row r="54" spans="2:4" ht="15.75" thickBot="1">
      <c r="B54" s="4"/>
      <c r="C54" s="4"/>
      <c r="D54" s="2" t="s">
        <v>8</v>
      </c>
    </row>
    <row r="55" spans="2:4" ht="14.25" customHeight="1">
      <c r="B55" s="77" t="s">
        <v>0</v>
      </c>
      <c r="C55" s="107" t="s">
        <v>19</v>
      </c>
      <c r="D55" s="109" t="s">
        <v>26</v>
      </c>
    </row>
    <row r="56" spans="2:4" ht="15" customHeight="1" thickBot="1">
      <c r="B56" s="78"/>
      <c r="C56" s="108"/>
      <c r="D56" s="110"/>
    </row>
    <row r="57" spans="2:4" ht="21" customHeight="1">
      <c r="B57" s="92">
        <v>4350</v>
      </c>
      <c r="C57" s="36" t="s">
        <v>27</v>
      </c>
      <c r="D57" s="73">
        <f>F28</f>
        <v>2611000</v>
      </c>
    </row>
    <row r="58" spans="2:4" ht="21" customHeight="1" thickBot="1">
      <c r="B58" s="93"/>
      <c r="C58" s="38" t="s">
        <v>30</v>
      </c>
      <c r="D58" s="75">
        <f>F29</f>
        <v>4305000</v>
      </c>
    </row>
    <row r="59" spans="2:4" ht="21" customHeight="1">
      <c r="B59" s="99">
        <v>4357</v>
      </c>
      <c r="C59" s="72" t="s">
        <v>24</v>
      </c>
      <c r="D59" s="76">
        <f>F30</f>
        <v>3170000</v>
      </c>
    </row>
    <row r="60" spans="2:4" ht="21" customHeight="1">
      <c r="B60" s="100"/>
      <c r="C60" s="37" t="s">
        <v>31</v>
      </c>
      <c r="D60" s="74">
        <f>F31</f>
        <v>1685000</v>
      </c>
    </row>
    <row r="61" spans="2:4" ht="21" customHeight="1" thickBot="1">
      <c r="B61" s="101"/>
      <c r="C61" s="38" t="s">
        <v>25</v>
      </c>
      <c r="D61" s="75">
        <f>F32</f>
        <v>2326000</v>
      </c>
    </row>
    <row r="62" spans="2:4" ht="21" customHeight="1" thickBot="1">
      <c r="B62" s="81" t="s">
        <v>2</v>
      </c>
      <c r="C62" s="82"/>
      <c r="D62" s="27">
        <f>SUM(D57:D61)</f>
        <v>14097000</v>
      </c>
    </row>
  </sheetData>
  <sheetProtection/>
  <mergeCells count="26">
    <mergeCell ref="F1:G1"/>
    <mergeCell ref="F2:G2"/>
    <mergeCell ref="B25:B27"/>
    <mergeCell ref="C25:C27"/>
    <mergeCell ref="B30:B32"/>
    <mergeCell ref="B28:B29"/>
    <mergeCell ref="B42:B43"/>
    <mergeCell ref="F26:F27"/>
    <mergeCell ref="B47:B49"/>
    <mergeCell ref="B59:B61"/>
    <mergeCell ref="B8:B10"/>
    <mergeCell ref="B23:F23"/>
    <mergeCell ref="C55:C56"/>
    <mergeCell ref="D55:D56"/>
    <mergeCell ref="B14:B16"/>
    <mergeCell ref="B44:B46"/>
    <mergeCell ref="B55:B56"/>
    <mergeCell ref="C42:C43"/>
    <mergeCell ref="D42:D43"/>
    <mergeCell ref="B62:C62"/>
    <mergeCell ref="D25:F25"/>
    <mergeCell ref="B50:C50"/>
    <mergeCell ref="B33:C33"/>
    <mergeCell ref="E26:E27"/>
    <mergeCell ref="D26:D27"/>
    <mergeCell ref="B57:B58"/>
  </mergeCells>
  <printOptions/>
  <pageMargins left="0.7" right="0.7" top="0.787401575" bottom="0.7874015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Jakoubková Marie</cp:lastModifiedBy>
  <cp:lastPrinted>2016-04-21T10:18:59Z</cp:lastPrinted>
  <dcterms:created xsi:type="dcterms:W3CDTF">2012-11-27T13:49:59Z</dcterms:created>
  <dcterms:modified xsi:type="dcterms:W3CDTF">2016-04-21T10:19:02Z</dcterms:modified>
  <cp:category/>
  <cp:version/>
  <cp:contentType/>
  <cp:contentStatus/>
</cp:coreProperties>
</file>