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RK-04-2016-33, př. 3" sheetId="1" r:id="rId1"/>
  </sheets>
  <definedNames>
    <definedName name="_xlnm._FilterDatabase" localSheetId="0" hidden="1">'RK-04-2016-33, př. 3'!$A$4:$E$148</definedName>
    <definedName name="_xlnm.Print_Titles" localSheetId="0">'RK-04-2016-33, př. 3'!$4:$4</definedName>
    <definedName name="_xlnm.Print_Area" localSheetId="0">'RK-04-2016-33, př. 3'!$A$1:$J$213</definedName>
  </definedNames>
  <calcPr fullCalcOnLoad="1"/>
</workbook>
</file>

<file path=xl/sharedStrings.xml><?xml version="1.0" encoding="utf-8"?>
<sst xmlns="http://schemas.openxmlformats.org/spreadsheetml/2006/main" count="820" uniqueCount="291">
  <si>
    <t>Poskytovatel</t>
  </si>
  <si>
    <t>centra denních služeb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</si>
  <si>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</si>
  <si>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</si>
  <si>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</si>
  <si>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</si>
  <si>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</si>
  <si>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</si>
  <si>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</si>
  <si>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</si>
  <si>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</si>
  <si>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</si>
  <si>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</si>
  <si>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</si>
  <si>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</si>
  <si>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</si>
  <si>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</si>
  <si>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chráněné bydlení</t>
  </si>
  <si>
    <t>Chráněné bydlení Pelhřimov</t>
  </si>
  <si>
    <t>Chráněné bydlení Havlíčkův Brod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</si>
  <si>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</si>
  <si>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</si>
  <si>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</si>
  <si>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</si>
  <si>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</si>
  <si>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</si>
  <si>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</si>
  <si>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</si>
  <si>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</si>
  <si>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</si>
  <si>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</si>
  <si>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</si>
  <si>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</si>
  <si>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</si>
  <si>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</si>
  <si>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</si>
  <si>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</si>
  <si>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</si>
  <si>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</si>
  <si>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</si>
  <si>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</si>
  <si>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</si>
  <si>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</si>
  <si>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</si>
  <si>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</si>
  <si>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</si>
  <si>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</si>
  <si>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</si>
  <si>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</si>
  <si>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</si>
  <si>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</si>
  <si>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</si>
  <si>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</si>
  <si>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</si>
  <si>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</si>
  <si>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</si>
  <si>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</si>
  <si>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</si>
  <si>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</si>
  <si>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</si>
  <si>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</si>
  <si>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</si>
  <si>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</si>
  <si>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</si>
  <si>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</si>
  <si>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</si>
  <si>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</si>
  <si>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</si>
  <si>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</si>
  <si>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</si>
  <si>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</si>
  <si>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</si>
  <si>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</si>
  <si>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</si>
  <si>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</si>
  <si>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</si>
  <si>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</si>
  <si>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</si>
  <si>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</si>
  <si>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</si>
  <si>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</si>
  <si>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</si>
  <si>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</si>
  <si>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</si>
  <si>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</si>
  <si>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</si>
  <si>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</si>
  <si>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</si>
  <si>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</si>
  <si>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</si>
  <si>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</si>
  <si>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</si>
  <si>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</si>
  <si>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</si>
  <si>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Osobní asistence Velké Meziříčí</t>
  </si>
  <si>
    <t>Bílý kruh bezpečí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</si>
  <si>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</si>
  <si>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</si>
  <si>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</si>
  <si>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</si>
  <si>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</si>
  <si>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</si>
  <si>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</si>
  <si>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</si>
  <si>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</si>
  <si>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</si>
  <si>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Sociální služby města Žďár nad Sázavou</t>
  </si>
  <si>
    <t>Komplexní sociální a ošetřovatelská péče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</si>
  <si>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</si>
  <si>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</si>
  <si>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</si>
  <si>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</si>
  <si>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</si>
  <si>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</si>
  <si>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</si>
  <si>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</si>
  <si>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</si>
  <si>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</si>
  <si>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</si>
  <si>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SDÍLENÍ, o. p. s.</t>
  </si>
  <si>
    <t>SDÍLENÍ o. p. s.</t>
  </si>
  <si>
    <t>Ječmínek o.p.s.</t>
  </si>
  <si>
    <t>terénní programy</t>
  </si>
  <si>
    <t>Terénní programy SOVY Jihlava</t>
  </si>
  <si>
    <t>AL PASO Vysočina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</si>
  <si>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</si>
  <si>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</si>
  <si>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</si>
  <si>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</si>
  <si>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</si>
  <si>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</si>
  <si>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</si>
  <si>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</si>
  <si>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</si>
  <si>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</si>
  <si>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</si>
  <si>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</si>
  <si>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</si>
  <si>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</si>
  <si>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</si>
  <si>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</si>
  <si>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</si>
  <si>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Komunitní centrum Klubíčko Třebíč</t>
  </si>
  <si>
    <t>Sociální asistence a poradenství a Program Pět P</t>
  </si>
  <si>
    <t>Sociálně aktivizační služby pro rodiny s dětmi</t>
  </si>
  <si>
    <t>Centrum denních služeb</t>
  </si>
  <si>
    <t>Sociálně terapeutická dílna Pelhřimov</t>
  </si>
  <si>
    <t>Sociálně terapeutická dílna Havlíčkův Brod</t>
  </si>
  <si>
    <t>Denní centrum Barevný svět, o. p. s.</t>
  </si>
  <si>
    <t>Byty sociální rehabilitace Humpolec</t>
  </si>
  <si>
    <t>Šance ve STŘEDu</t>
  </si>
  <si>
    <t>Centrum J. J. Pestalozziho, o.p.s.</t>
  </si>
  <si>
    <t>Domy na půl cesty</t>
  </si>
  <si>
    <t>§4378</t>
  </si>
  <si>
    <t>Tým podpory v zaměstnávání-sociální rehabilitace H. Brod</t>
  </si>
  <si>
    <t>Tým podpory v zaměstnávání-sociální rehabilitace Pelhřimov</t>
  </si>
  <si>
    <t>Odlehčovací služby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</si>
  <si>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</si>
  <si>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</si>
  <si>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</si>
  <si>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</si>
  <si>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</si>
  <si>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</si>
  <si>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</si>
  <si>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§4377 pol. 5223</t>
  </si>
  <si>
    <t>§ 4344 pol. 5223</t>
  </si>
  <si>
    <t>§ 4344 pol. 5221</t>
  </si>
  <si>
    <t>§4378 pol. 5223</t>
  </si>
  <si>
    <t>§4378 pol. 5221</t>
  </si>
  <si>
    <t>Adapta Jihlava - odlehčovací služba</t>
  </si>
  <si>
    <t>Barák - nízkoprahový klub (Klub Zámek - centrum prevence Třebíč)</t>
  </si>
  <si>
    <t>Streetwork (Klub Zámek-centrum prevence Třebíč)</t>
  </si>
  <si>
    <t>Osobní asistence Bludiště</t>
  </si>
  <si>
    <t>Sociálně terapeutická dílna Bludiště</t>
  </si>
  <si>
    <t>Denní stacionář Bludiště</t>
  </si>
  <si>
    <t>Rosa - denní stacionář Bysttřice nad Pernštejnem</t>
  </si>
  <si>
    <t>§4354 pol. 5221</t>
  </si>
  <si>
    <t>Centrum pro rodinu Vysočina,z.s.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</si>
  <si>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</si>
  <si>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</si>
  <si>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</si>
  <si>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</si>
  <si>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</si>
  <si>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 xml:space="preserve">TaxiS sociální rehabilitace </t>
  </si>
  <si>
    <t>Občanská poradna Žďár nad Sázavou</t>
  </si>
  <si>
    <t>Denní stacionář pro mentálně postižené osoby</t>
  </si>
  <si>
    <t>§4355</t>
  </si>
  <si>
    <t xml:space="preserve"> </t>
  </si>
  <si>
    <t>Město Brtnice</t>
  </si>
  <si>
    <t>Centrum denních služeb Města Brtnice</t>
  </si>
  <si>
    <t>§4356 pol. 5321</t>
  </si>
  <si>
    <t>Následná péče Jihlava</t>
  </si>
  <si>
    <t>§4354 pol. 5223</t>
  </si>
  <si>
    <t>§4359 pol. 5321</t>
  </si>
  <si>
    <t>Sociální služby města Velké Meziříčí</t>
  </si>
  <si>
    <t>pol. 5321</t>
  </si>
  <si>
    <t xml:space="preserve">Návrh na poskytnutí dotace od kraje - UZ 053 </t>
  </si>
  <si>
    <t>Návrh na poskytnutí dotace celkem</t>
  </si>
  <si>
    <t>Návrh na poskytnutí dotace ze státního rozpočtu - UZ 13305</t>
  </si>
  <si>
    <t>krizová pomoc</t>
  </si>
  <si>
    <t>Krizová pomoc</t>
  </si>
  <si>
    <t>§4372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</si>
  <si>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</si>
  <si>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</si>
  <si>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</si>
  <si>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</si>
  <si>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</si>
  <si>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</si>
  <si>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</si>
  <si>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</si>
  <si>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azylové domy</t>
  </si>
  <si>
    <t>Středisko křesťanské pomoci Jihlava</t>
  </si>
  <si>
    <t>Maják Luka nad Jihlavou</t>
  </si>
  <si>
    <t>Azylová ubytovna pro muže</t>
  </si>
  <si>
    <t>Azylový dům pro muže Jihlava</t>
  </si>
  <si>
    <t>Středisko křesťanské pomoci - Naděje pro život Jihlava</t>
  </si>
  <si>
    <t>Azylové ubytování Jihlava</t>
  </si>
  <si>
    <t>Domov pro matky (otce) s dětmi</t>
  </si>
  <si>
    <t xml:space="preserve">Centrum multikulturního vzdělávání </t>
  </si>
  <si>
    <t>Sociální rehabilitace</t>
  </si>
  <si>
    <t>Azylový dům pro muže Třebíč</t>
  </si>
  <si>
    <t>Charitní domov pro matky s dětmi Havlíčkův Brod</t>
  </si>
  <si>
    <t>Charitní domov Humpolec</t>
  </si>
  <si>
    <t>Azylový dům pro matky s dětmi Třebíč</t>
  </si>
  <si>
    <t>§4374</t>
  </si>
  <si>
    <t>sociálně aktivizační služby pro seniory a osoby se zdravotním postižením</t>
  </si>
  <si>
    <t>Centrum pro neslyšící a nedoslýchavé kraje Vysočina, o.p.s.</t>
  </si>
  <si>
    <t>Sociálně aktivizační služby pro seniory a osoby se zdravotním postižením</t>
  </si>
  <si>
    <t>TyfloCentrum Jihlava, o.p.s.</t>
  </si>
  <si>
    <t>tlumočnické služby</t>
  </si>
  <si>
    <t>Tlumočnické služby</t>
  </si>
  <si>
    <t>průvodcovské a předčitatelské služby</t>
  </si>
  <si>
    <t>Průvodcovské a předčitatelské služby</t>
  </si>
  <si>
    <t>§4353</t>
  </si>
  <si>
    <t>Centrum LADA, z.s.</t>
  </si>
  <si>
    <t>Benediktus z.s.</t>
  </si>
  <si>
    <t>Medou z.s.</t>
  </si>
  <si>
    <t>Háta, o.p.s.</t>
  </si>
  <si>
    <t>Centrum denních služeb Barborka</t>
  </si>
  <si>
    <t>Denní stacionář</t>
  </si>
  <si>
    <t>Denní rehabilitační stacionář pro tělesně a mentálně postižené Třebíč</t>
  </si>
  <si>
    <t>Domov pro seniory Pelhřimov, p.o.</t>
  </si>
  <si>
    <t>Denní stacionář Pohodář Luka nad Jihlavou</t>
  </si>
  <si>
    <t xml:space="preserve">Následná péče </t>
  </si>
  <si>
    <t>ALKAT z.s.</t>
  </si>
  <si>
    <t>Alkat z.s.</t>
  </si>
  <si>
    <t>Sdružení pro podporu a péči o duševně nemocné VOR Jihlava, z.ú.</t>
  </si>
  <si>
    <t>Chráněné bydlení Petrklíč</t>
  </si>
  <si>
    <t xml:space="preserve">chráněné bydlení </t>
  </si>
  <si>
    <t>Centrum sociálních služeb Lukavec</t>
  </si>
  <si>
    <t>Sociálně terapeutická dílna</t>
  </si>
  <si>
    <t>Sdružení pro podporu a péči o duševně nemocné VOR JIHLAVA, z.ú.</t>
  </si>
  <si>
    <t>Komunitní tým sociální rehabilitace Pelhřimov</t>
  </si>
  <si>
    <t>Komunitní tým sociální rehabilitace Havl. Brod</t>
  </si>
  <si>
    <t>Klub v 9 - centrum služeb pro podporu duševního zdraví Žďár nad Sázavou</t>
  </si>
  <si>
    <t>Paprsek naděje - centrum služeb pro podporu duševního zdraví Třebíč</t>
  </si>
  <si>
    <t>Chaloupky, o.p.s.</t>
  </si>
  <si>
    <t>Klub Lebeda</t>
  </si>
  <si>
    <t>Vrátka o.s.</t>
  </si>
  <si>
    <t>Sociálně aktivizační služba pro rodiny s dětmi</t>
  </si>
  <si>
    <t>Centrum pro zdravotně postižené kraje Vysočina o.p.s. HB</t>
  </si>
  <si>
    <t>Centrum pro zdravotně postižené kraje Vysočina o.p.s. PE</t>
  </si>
  <si>
    <t>Centrum pro zdravotně postižené kraje Vysočina o.p.s. TR</t>
  </si>
  <si>
    <t>Centrum pro zdravotně postižené kraje Vysočina o.p.s. ZR</t>
  </si>
  <si>
    <t>Centrum pro zdravotně postižené kraje Vysočina o.p.s. JI</t>
  </si>
  <si>
    <t>§4374 pol. 5223</t>
  </si>
  <si>
    <t>§4374 pol. 5221</t>
  </si>
  <si>
    <t>§4374 pol. 5321</t>
  </si>
  <si>
    <t>§4372 pol. 5221</t>
  </si>
  <si>
    <t>§4375 pol. 5229</t>
  </si>
  <si>
    <t>§4375 pol. 5321</t>
  </si>
  <si>
    <t>§4371 pol. 5229</t>
  </si>
  <si>
    <t>§4379 pol. 5221</t>
  </si>
  <si>
    <t>§ 4344 pol. 5229</t>
  </si>
  <si>
    <t>§4353 pol. 5221</t>
  </si>
  <si>
    <t>§4379 pol. 5229</t>
  </si>
  <si>
    <t>Odlehčovací služba</t>
  </si>
  <si>
    <t>Novoměstské sociální služby</t>
  </si>
  <si>
    <t>Odlehčovací služba v domě s pečovatelskou službou</t>
  </si>
  <si>
    <t>Odlehčovací pobytová služba</t>
  </si>
  <si>
    <t>sociální služby poskytované ve zdravotnických zařízeních lůžkové péče</t>
  </si>
  <si>
    <t>Nemocnice Počátky, s.r.o.</t>
  </si>
  <si>
    <t>§4358</t>
  </si>
  <si>
    <t>pol.5213</t>
  </si>
  <si>
    <t>Pobytová sociální služba poskytovaná ve zsravotnickém zaříuení ústavní péče</t>
  </si>
  <si>
    <t>Vysočinské nemocnice  s.r.o.</t>
  </si>
  <si>
    <t>§ 4344 pol. 5222</t>
  </si>
  <si>
    <t>§4354 pol. 5229</t>
  </si>
  <si>
    <t>§4355 pol. 5321</t>
  </si>
  <si>
    <t>§4377 pol. 5229</t>
  </si>
  <si>
    <t>§4358 pol. 5213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</si>
</sst>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2" xfId="0" applyNumberForma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3" fontId="0" fillId="0" borderId="14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15" xfId="0" applyFont="1" applyBorder="1" applyAlignment="1">
      <alignment vertical="top" wrapText="1"/>
    </xf>
    <xf numFmtId="3" fontId="0" fillId="0" borderId="16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3" fontId="0" fillId="0" borderId="12" xfId="0" applyNumberForma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2" fillId="0" borderId="18" xfId="0" applyFont="1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0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3" fontId="0" fillId="0" borderId="24" xfId="0" applyNumberFormat="1" applyBorder="1" applyAlignment="1">
      <alignment vertical="top"/>
    </xf>
    <xf numFmtId="3" fontId="2" fillId="0" borderId="24" xfId="0" applyNumberFormat="1" applyFont="1" applyBorder="1" applyAlignment="1">
      <alignment vertical="top"/>
    </xf>
    <xf numFmtId="0" fontId="0" fillId="0" borderId="24" xfId="0" applyFill="1" applyBorder="1" applyAlignment="1">
      <alignment horizontal="right" vertical="top"/>
    </xf>
    <xf numFmtId="0" fontId="0" fillId="0" borderId="25" xfId="0" applyFill="1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26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3" fontId="0" fillId="0" borderId="31" xfId="0" applyNumberFormat="1" applyFill="1" applyBorder="1" applyAlignment="1">
      <alignment vertical="top"/>
    </xf>
    <xf numFmtId="3" fontId="2" fillId="0" borderId="32" xfId="0" applyNumberFormat="1" applyFont="1" applyFill="1" applyBorder="1" applyAlignment="1">
      <alignment vertical="top"/>
    </xf>
    <xf numFmtId="0" fontId="0" fillId="0" borderId="33" xfId="0" applyFill="1" applyBorder="1" applyAlignment="1">
      <alignment vertical="top"/>
    </xf>
    <xf numFmtId="3" fontId="0" fillId="0" borderId="34" xfId="0" applyNumberFormat="1" applyFill="1" applyBorder="1" applyAlignment="1">
      <alignment vertical="top"/>
    </xf>
    <xf numFmtId="3" fontId="0" fillId="0" borderId="35" xfId="0" applyNumberFormat="1" applyFill="1" applyBorder="1" applyAlignment="1">
      <alignment vertical="top"/>
    </xf>
    <xf numFmtId="0" fontId="0" fillId="0" borderId="1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vertical="top" wrapText="1"/>
    </xf>
    <xf numFmtId="3" fontId="0" fillId="0" borderId="17" xfId="0" applyNumberFormat="1" applyFill="1" applyBorder="1" applyAlignment="1">
      <alignment wrapText="1"/>
    </xf>
    <xf numFmtId="3" fontId="0" fillId="0" borderId="31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11" xfId="0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" fillId="0" borderId="3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3" fontId="0" fillId="0" borderId="29" xfId="0" applyNumberFormat="1" applyFill="1" applyBorder="1" applyAlignment="1">
      <alignment vertical="top"/>
    </xf>
    <xf numFmtId="3" fontId="0" fillId="0" borderId="29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33" borderId="14" xfId="0" applyNumberFormat="1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7" xfId="0" applyFont="1" applyFill="1" applyBorder="1" applyAlignment="1">
      <alignment vertical="top" wrapText="1"/>
    </xf>
    <xf numFmtId="0" fontId="0" fillId="0" borderId="39" xfId="0" applyFill="1" applyBorder="1" applyAlignment="1">
      <alignment vertical="top"/>
    </xf>
    <xf numFmtId="0" fontId="0" fillId="0" borderId="39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3" fontId="0" fillId="0" borderId="17" xfId="0" applyNumberFormat="1" applyFont="1" applyFill="1" applyBorder="1" applyAlignment="1">
      <alignment wrapText="1"/>
    </xf>
    <xf numFmtId="3" fontId="2" fillId="0" borderId="30" xfId="0" applyNumberFormat="1" applyFont="1" applyBorder="1" applyAlignment="1">
      <alignment vertical="top"/>
    </xf>
    <xf numFmtId="0" fontId="2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1"/>
  <sheetViews>
    <sheetView tabSelected="1" workbookViewId="0" topLeftCell="A1">
      <selection activeCell="J2" sqref="J2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8" width="16.875" style="1" customWidth="1"/>
    <col min="9" max="9" width="11.625" style="1" customWidth="1"/>
    <col min="10" max="10" width="11.875" style="1" customWidth="1"/>
    <col min="11" max="16384" width="22.25390625" style="1" customWidth="1"/>
  </cols>
  <sheetData>
    <row r="3" spans="6:10" ht="13.5" thickBot="1">
      <c r="F3" s="7"/>
      <c r="G3" s="7"/>
      <c r="H3" s="7"/>
      <c r="I3" s="7"/>
      <c r="J3" s="7"/>
    </row>
    <row r="4" spans="1:11" s="5" customFormat="1" ht="63" customHeight="1" thickBot="1">
      <c r="A4" s="31" t="s">
        <v>59</v>
      </c>
      <c r="B4" s="3" t="s">
        <v>0</v>
      </c>
      <c r="C4" s="2" t="s">
        <v>60</v>
      </c>
      <c r="D4" s="4" t="s">
        <v>61</v>
      </c>
      <c r="E4" s="4" t="s">
        <v>62</v>
      </c>
      <c r="F4" s="27" t="s">
        <v>198</v>
      </c>
      <c r="G4" s="27" t="s">
        <v>196</v>
      </c>
      <c r="H4" s="20" t="s">
        <v>197</v>
      </c>
      <c r="I4" s="87" t="s">
        <v>110</v>
      </c>
      <c r="J4" s="88"/>
      <c r="K4" s="6"/>
    </row>
    <row r="5" spans="1:10" ht="25.5">
      <c r="A5" s="33">
        <v>44990260</v>
      </c>
      <c r="B5" s="37" t="s">
        <v>7</v>
      </c>
      <c r="C5" s="10">
        <v>4409498</v>
      </c>
      <c r="D5" s="12" t="s">
        <v>210</v>
      </c>
      <c r="E5" s="12" t="s">
        <v>220</v>
      </c>
      <c r="F5" s="8">
        <v>773000</v>
      </c>
      <c r="G5" s="8">
        <v>130000</v>
      </c>
      <c r="H5" s="8">
        <f>F5+G5</f>
        <v>903000</v>
      </c>
      <c r="I5" s="22" t="s">
        <v>224</v>
      </c>
      <c r="J5" s="14" t="s">
        <v>73</v>
      </c>
    </row>
    <row r="6" spans="1:11" s="5" customFormat="1" ht="36.75" customHeight="1">
      <c r="A6" s="33">
        <v>44990260</v>
      </c>
      <c r="B6" s="37" t="s">
        <v>7</v>
      </c>
      <c r="C6" s="76"/>
      <c r="D6" s="12" t="s">
        <v>210</v>
      </c>
      <c r="E6" s="77" t="s">
        <v>223</v>
      </c>
      <c r="F6" s="78">
        <v>1081000</v>
      </c>
      <c r="G6" s="78">
        <v>161000</v>
      </c>
      <c r="H6" s="8">
        <f aca="true" t="shared" si="0" ref="H6:H12">F6+G6</f>
        <v>1242000</v>
      </c>
      <c r="I6" s="22" t="s">
        <v>224</v>
      </c>
      <c r="J6" s="14" t="s">
        <v>73</v>
      </c>
      <c r="K6" s="6"/>
    </row>
    <row r="7" spans="1:11" ht="18.75" customHeight="1">
      <c r="A7" s="33">
        <v>15060233</v>
      </c>
      <c r="B7" s="37" t="s">
        <v>2</v>
      </c>
      <c r="C7" s="10">
        <v>8496850</v>
      </c>
      <c r="D7" s="12" t="s">
        <v>210</v>
      </c>
      <c r="E7" s="12" t="s">
        <v>222</v>
      </c>
      <c r="F7" s="8">
        <v>432000</v>
      </c>
      <c r="G7" s="8">
        <v>64000</v>
      </c>
      <c r="H7" s="8">
        <f t="shared" si="0"/>
        <v>496000</v>
      </c>
      <c r="I7" s="22" t="s">
        <v>224</v>
      </c>
      <c r="J7" s="14" t="s">
        <v>73</v>
      </c>
      <c r="K7" s="7"/>
    </row>
    <row r="8" spans="1:11" ht="25.5">
      <c r="A8" s="33">
        <v>15060233</v>
      </c>
      <c r="B8" s="37" t="s">
        <v>2</v>
      </c>
      <c r="C8" s="10">
        <v>8496850</v>
      </c>
      <c r="D8" s="12" t="s">
        <v>210</v>
      </c>
      <c r="E8" s="12" t="s">
        <v>221</v>
      </c>
      <c r="F8" s="8">
        <v>432000</v>
      </c>
      <c r="G8" s="8">
        <v>64000</v>
      </c>
      <c r="H8" s="8">
        <f t="shared" si="0"/>
        <v>496000</v>
      </c>
      <c r="I8" s="22" t="s">
        <v>224</v>
      </c>
      <c r="J8" s="14" t="s">
        <v>73</v>
      </c>
      <c r="K8" s="7"/>
    </row>
    <row r="9" spans="1:11" ht="25.5">
      <c r="A9" s="32">
        <v>46259830</v>
      </c>
      <c r="B9" s="62" t="s">
        <v>211</v>
      </c>
      <c r="C9" s="79"/>
      <c r="D9" s="12" t="s">
        <v>210</v>
      </c>
      <c r="E9" s="12" t="s">
        <v>214</v>
      </c>
      <c r="F9" s="8">
        <v>957000</v>
      </c>
      <c r="G9" s="8">
        <v>143000</v>
      </c>
      <c r="H9" s="8">
        <f t="shared" si="0"/>
        <v>1100000</v>
      </c>
      <c r="I9" s="22" t="s">
        <v>224</v>
      </c>
      <c r="J9" s="14" t="s">
        <v>73</v>
      </c>
      <c r="K9" s="7"/>
    </row>
    <row r="10" spans="1:11" ht="25.5">
      <c r="A10" s="32">
        <v>70876339</v>
      </c>
      <c r="B10" s="62" t="s">
        <v>215</v>
      </c>
      <c r="C10" s="79"/>
      <c r="D10" s="12" t="s">
        <v>210</v>
      </c>
      <c r="E10" s="80" t="s">
        <v>216</v>
      </c>
      <c r="F10" s="8">
        <v>576000</v>
      </c>
      <c r="G10" s="8">
        <v>86000</v>
      </c>
      <c r="H10" s="8">
        <f t="shared" si="0"/>
        <v>662000</v>
      </c>
      <c r="I10" s="22" t="s">
        <v>224</v>
      </c>
      <c r="J10" s="14" t="s">
        <v>73</v>
      </c>
      <c r="K10" s="7"/>
    </row>
    <row r="11" spans="1:11" ht="24.75" customHeight="1">
      <c r="A11" s="33">
        <v>26538377</v>
      </c>
      <c r="B11" s="38" t="s">
        <v>121</v>
      </c>
      <c r="C11" s="10"/>
      <c r="D11" s="12" t="s">
        <v>210</v>
      </c>
      <c r="E11" s="12" t="s">
        <v>217</v>
      </c>
      <c r="F11" s="8">
        <v>721000</v>
      </c>
      <c r="G11" s="8">
        <v>107000</v>
      </c>
      <c r="H11" s="8">
        <f t="shared" si="0"/>
        <v>828000</v>
      </c>
      <c r="I11" s="22" t="s">
        <v>224</v>
      </c>
      <c r="J11" s="17" t="s">
        <v>114</v>
      </c>
      <c r="K11" s="7"/>
    </row>
    <row r="12" spans="1:11" ht="25.5">
      <c r="A12" s="35">
        <v>43379168</v>
      </c>
      <c r="B12" s="38" t="s">
        <v>106</v>
      </c>
      <c r="C12" s="10"/>
      <c r="D12" s="12" t="s">
        <v>210</v>
      </c>
      <c r="E12" s="12" t="s">
        <v>213</v>
      </c>
      <c r="F12" s="8">
        <v>562000</v>
      </c>
      <c r="G12" s="8">
        <v>84000</v>
      </c>
      <c r="H12" s="8">
        <f t="shared" si="0"/>
        <v>646000</v>
      </c>
      <c r="I12" s="22" t="s">
        <v>224</v>
      </c>
      <c r="J12" s="14" t="s">
        <v>141</v>
      </c>
      <c r="K12" s="7"/>
    </row>
    <row r="13" spans="1:10" ht="25.5">
      <c r="A13" s="32">
        <v>26518252</v>
      </c>
      <c r="B13" s="62" t="s">
        <v>234</v>
      </c>
      <c r="C13" s="79">
        <v>5587371</v>
      </c>
      <c r="D13" s="81" t="s">
        <v>1</v>
      </c>
      <c r="E13" s="80" t="s">
        <v>234</v>
      </c>
      <c r="F13" s="8">
        <v>1840000</v>
      </c>
      <c r="G13" s="8">
        <v>275000</v>
      </c>
      <c r="H13" s="8">
        <f>F13+G13</f>
        <v>2115000</v>
      </c>
      <c r="I13" s="60" t="s">
        <v>64</v>
      </c>
      <c r="J13" s="61" t="s">
        <v>74</v>
      </c>
    </row>
    <row r="14" spans="1:10" ht="25.5">
      <c r="A14" s="33">
        <v>15060233</v>
      </c>
      <c r="B14" s="37" t="s">
        <v>2</v>
      </c>
      <c r="C14" s="10">
        <v>1556513</v>
      </c>
      <c r="D14" s="9" t="s">
        <v>1</v>
      </c>
      <c r="E14" s="12" t="s">
        <v>3</v>
      </c>
      <c r="F14" s="8">
        <v>915000</v>
      </c>
      <c r="G14" s="8">
        <v>137000</v>
      </c>
      <c r="H14" s="8">
        <f aca="true" t="shared" si="1" ref="H14:H80">F14+G14</f>
        <v>1052000</v>
      </c>
      <c r="I14" s="13" t="s">
        <v>64</v>
      </c>
      <c r="J14" s="14" t="s">
        <v>73</v>
      </c>
    </row>
    <row r="15" spans="1:10" ht="25.5">
      <c r="A15" s="33">
        <v>285668</v>
      </c>
      <c r="B15" s="38" t="s">
        <v>188</v>
      </c>
      <c r="C15" s="10"/>
      <c r="D15" s="9" t="s">
        <v>1</v>
      </c>
      <c r="E15" s="12" t="s">
        <v>189</v>
      </c>
      <c r="F15" s="8">
        <v>160000</v>
      </c>
      <c r="G15" s="8">
        <v>23000</v>
      </c>
      <c r="H15" s="8">
        <f t="shared" si="1"/>
        <v>183000</v>
      </c>
      <c r="I15" s="13" t="s">
        <v>64</v>
      </c>
      <c r="J15" s="14" t="s">
        <v>141</v>
      </c>
    </row>
    <row r="16" spans="1:10" ht="25.5">
      <c r="A16" s="33">
        <v>3718981</v>
      </c>
      <c r="B16" s="38" t="s">
        <v>236</v>
      </c>
      <c r="C16" s="10"/>
      <c r="D16" s="9" t="s">
        <v>1</v>
      </c>
      <c r="E16" s="12" t="s">
        <v>236</v>
      </c>
      <c r="F16" s="8">
        <v>1829000</v>
      </c>
      <c r="G16" s="8">
        <v>273000</v>
      </c>
      <c r="H16" s="8">
        <f t="shared" si="1"/>
        <v>2102000</v>
      </c>
      <c r="I16" s="13" t="s">
        <v>64</v>
      </c>
      <c r="J16" s="14" t="s">
        <v>74</v>
      </c>
    </row>
    <row r="17" spans="1:10" ht="25.5">
      <c r="A17" s="33">
        <v>70868832</v>
      </c>
      <c r="B17" s="38" t="s">
        <v>235</v>
      </c>
      <c r="C17" s="10"/>
      <c r="D17" s="9" t="s">
        <v>1</v>
      </c>
      <c r="E17" s="12" t="s">
        <v>145</v>
      </c>
      <c r="F17" s="8">
        <v>841000</v>
      </c>
      <c r="G17" s="8">
        <v>126000</v>
      </c>
      <c r="H17" s="8">
        <f t="shared" si="1"/>
        <v>967000</v>
      </c>
      <c r="I17" s="13" t="s">
        <v>64</v>
      </c>
      <c r="J17" s="15" t="s">
        <v>74</v>
      </c>
    </row>
    <row r="18" spans="1:10" ht="25.5">
      <c r="A18" s="33">
        <v>28861094</v>
      </c>
      <c r="B18" s="38" t="s">
        <v>237</v>
      </c>
      <c r="C18" s="10"/>
      <c r="D18" s="9" t="s">
        <v>1</v>
      </c>
      <c r="E18" s="12" t="s">
        <v>238</v>
      </c>
      <c r="F18" s="8">
        <v>1359000</v>
      </c>
      <c r="G18" s="8">
        <v>203000</v>
      </c>
      <c r="H18" s="8">
        <f t="shared" si="1"/>
        <v>1562000</v>
      </c>
      <c r="I18" s="13" t="s">
        <v>64</v>
      </c>
      <c r="J18" s="15" t="s">
        <v>114</v>
      </c>
    </row>
    <row r="19" spans="1:10" ht="27.75" customHeight="1">
      <c r="A19" s="33">
        <v>26652935</v>
      </c>
      <c r="B19" s="37" t="s">
        <v>4</v>
      </c>
      <c r="C19" s="10">
        <v>2110189</v>
      </c>
      <c r="D19" s="9" t="s">
        <v>5</v>
      </c>
      <c r="E19" s="9" t="s">
        <v>6</v>
      </c>
      <c r="F19" s="8">
        <v>1716000</v>
      </c>
      <c r="G19" s="8">
        <v>257000</v>
      </c>
      <c r="H19" s="8">
        <f t="shared" si="1"/>
        <v>1973000</v>
      </c>
      <c r="I19" s="13" t="s">
        <v>64</v>
      </c>
      <c r="J19" s="14" t="s">
        <v>74</v>
      </c>
    </row>
    <row r="20" spans="1:10" ht="25.5">
      <c r="A20" s="33">
        <v>29277418</v>
      </c>
      <c r="B20" s="37" t="s">
        <v>109</v>
      </c>
      <c r="C20" s="10">
        <v>1153271</v>
      </c>
      <c r="D20" s="9" t="s">
        <v>5</v>
      </c>
      <c r="E20" s="9" t="s">
        <v>109</v>
      </c>
      <c r="F20" s="8">
        <v>1490000</v>
      </c>
      <c r="G20" s="8">
        <v>223000</v>
      </c>
      <c r="H20" s="8">
        <f t="shared" si="1"/>
        <v>1713000</v>
      </c>
      <c r="I20" s="13" t="s">
        <v>64</v>
      </c>
      <c r="J20" s="14" t="s">
        <v>114</v>
      </c>
    </row>
    <row r="21" spans="1:10" ht="25.5">
      <c r="A21" s="33">
        <v>44990260</v>
      </c>
      <c r="B21" s="37" t="s">
        <v>7</v>
      </c>
      <c r="C21" s="10">
        <v>4409498</v>
      </c>
      <c r="D21" s="9" t="s">
        <v>5</v>
      </c>
      <c r="E21" s="9" t="s">
        <v>8</v>
      </c>
      <c r="F21" s="8">
        <v>1716000</v>
      </c>
      <c r="G21" s="8">
        <v>256000</v>
      </c>
      <c r="H21" s="8">
        <f t="shared" si="1"/>
        <v>1972000</v>
      </c>
      <c r="I21" s="13" t="s">
        <v>64</v>
      </c>
      <c r="J21" s="14" t="s">
        <v>73</v>
      </c>
    </row>
    <row r="22" spans="1:10" ht="25.5" customHeight="1">
      <c r="A22" s="33">
        <v>44990260</v>
      </c>
      <c r="B22" s="37" t="s">
        <v>7</v>
      </c>
      <c r="C22" s="10"/>
      <c r="D22" s="9" t="s">
        <v>5</v>
      </c>
      <c r="E22" s="12" t="s">
        <v>175</v>
      </c>
      <c r="F22" s="8">
        <v>1675000</v>
      </c>
      <c r="G22" s="8">
        <v>250000</v>
      </c>
      <c r="H22" s="8">
        <f t="shared" si="1"/>
        <v>1925000</v>
      </c>
      <c r="I22" s="13" t="s">
        <v>64</v>
      </c>
      <c r="J22" s="14" t="s">
        <v>73</v>
      </c>
    </row>
    <row r="23" spans="1:10" ht="20.25" customHeight="1">
      <c r="A23" s="33">
        <v>44990260</v>
      </c>
      <c r="B23" s="37" t="s">
        <v>7</v>
      </c>
      <c r="C23" s="10">
        <v>8089034</v>
      </c>
      <c r="D23" s="9" t="s">
        <v>5</v>
      </c>
      <c r="E23" s="9" t="s">
        <v>9</v>
      </c>
      <c r="F23" s="8">
        <v>1446000</v>
      </c>
      <c r="G23" s="8">
        <v>216000</v>
      </c>
      <c r="H23" s="8">
        <f t="shared" si="1"/>
        <v>1662000</v>
      </c>
      <c r="I23" s="13" t="s">
        <v>64</v>
      </c>
      <c r="J23" s="14" t="s">
        <v>73</v>
      </c>
    </row>
    <row r="24" spans="1:10" ht="21.75" customHeight="1">
      <c r="A24" s="33">
        <v>44990260</v>
      </c>
      <c r="B24" s="37" t="s">
        <v>7</v>
      </c>
      <c r="C24" s="10">
        <v>8981293</v>
      </c>
      <c r="D24" s="9" t="s">
        <v>5</v>
      </c>
      <c r="E24" s="9" t="s">
        <v>10</v>
      </c>
      <c r="F24" s="8">
        <v>2354000</v>
      </c>
      <c r="G24" s="8">
        <v>352000</v>
      </c>
      <c r="H24" s="8">
        <f t="shared" si="1"/>
        <v>2706000</v>
      </c>
      <c r="I24" s="13" t="s">
        <v>64</v>
      </c>
      <c r="J24" s="14" t="s">
        <v>73</v>
      </c>
    </row>
    <row r="25" spans="1:10" ht="24.75" customHeight="1">
      <c r="A25" s="33">
        <v>43378692</v>
      </c>
      <c r="B25" s="37" t="s">
        <v>98</v>
      </c>
      <c r="C25" s="10">
        <v>1784518</v>
      </c>
      <c r="D25" s="9" t="s">
        <v>5</v>
      </c>
      <c r="E25" s="9" t="s">
        <v>98</v>
      </c>
      <c r="F25" s="8">
        <v>1614000</v>
      </c>
      <c r="G25" s="8">
        <v>248000</v>
      </c>
      <c r="H25" s="8">
        <f>F25+G25</f>
        <v>1862000</v>
      </c>
      <c r="I25" s="13" t="s">
        <v>64</v>
      </c>
      <c r="J25" s="15" t="s">
        <v>141</v>
      </c>
    </row>
    <row r="26" spans="1:10" ht="20.25" customHeight="1">
      <c r="A26" s="33">
        <v>15060306</v>
      </c>
      <c r="B26" s="37" t="s">
        <v>12</v>
      </c>
      <c r="C26" s="10">
        <v>6928452</v>
      </c>
      <c r="D26" s="9" t="s">
        <v>5</v>
      </c>
      <c r="E26" s="12" t="s">
        <v>174</v>
      </c>
      <c r="F26" s="8">
        <v>894000</v>
      </c>
      <c r="G26" s="8">
        <v>133000</v>
      </c>
      <c r="H26" s="8">
        <f t="shared" si="1"/>
        <v>1027000</v>
      </c>
      <c r="I26" s="13" t="s">
        <v>64</v>
      </c>
      <c r="J26" s="14" t="s">
        <v>74</v>
      </c>
    </row>
    <row r="27" spans="1:10" ht="38.25">
      <c r="A27" s="33">
        <v>15060233</v>
      </c>
      <c r="B27" s="37" t="s">
        <v>2</v>
      </c>
      <c r="C27" s="10">
        <v>7776230</v>
      </c>
      <c r="D27" s="9" t="s">
        <v>5</v>
      </c>
      <c r="E27" s="9" t="s">
        <v>13</v>
      </c>
      <c r="F27" s="8">
        <v>1788000</v>
      </c>
      <c r="G27" s="8">
        <v>267000</v>
      </c>
      <c r="H27" s="8">
        <f t="shared" si="1"/>
        <v>2055000</v>
      </c>
      <c r="I27" s="13" t="s">
        <v>64</v>
      </c>
      <c r="J27" s="14" t="s">
        <v>73</v>
      </c>
    </row>
    <row r="28" spans="1:10" ht="25.5">
      <c r="A28" s="33">
        <v>60128640</v>
      </c>
      <c r="B28" s="37" t="s">
        <v>14</v>
      </c>
      <c r="C28" s="10">
        <v>7691496</v>
      </c>
      <c r="D28" s="9" t="s">
        <v>5</v>
      </c>
      <c r="E28" s="9" t="s">
        <v>15</v>
      </c>
      <c r="F28" s="8">
        <v>1823000</v>
      </c>
      <c r="G28" s="8">
        <v>273000</v>
      </c>
      <c r="H28" s="8">
        <f t="shared" si="1"/>
        <v>2096000</v>
      </c>
      <c r="I28" s="13" t="s">
        <v>64</v>
      </c>
      <c r="J28" s="14" t="s">
        <v>74</v>
      </c>
    </row>
    <row r="29" spans="1:10" ht="25.5">
      <c r="A29" s="33">
        <v>43379168</v>
      </c>
      <c r="B29" s="37" t="s">
        <v>106</v>
      </c>
      <c r="C29" s="10"/>
      <c r="D29" s="9" t="s">
        <v>5</v>
      </c>
      <c r="E29" s="9" t="s">
        <v>185</v>
      </c>
      <c r="F29" s="8">
        <v>748000</v>
      </c>
      <c r="G29" s="8">
        <v>112000</v>
      </c>
      <c r="H29" s="8">
        <f t="shared" si="1"/>
        <v>860000</v>
      </c>
      <c r="I29" s="22" t="s">
        <v>64</v>
      </c>
      <c r="J29" s="14" t="s">
        <v>141</v>
      </c>
    </row>
    <row r="30" spans="1:10" ht="25.5">
      <c r="A30" s="33">
        <v>70188467</v>
      </c>
      <c r="B30" s="37" t="s">
        <v>105</v>
      </c>
      <c r="C30" s="10"/>
      <c r="D30" s="9" t="s">
        <v>5</v>
      </c>
      <c r="E30" s="12" t="s">
        <v>239</v>
      </c>
      <c r="F30" s="8">
        <v>342000</v>
      </c>
      <c r="G30" s="8">
        <v>51000</v>
      </c>
      <c r="H30" s="8">
        <f t="shared" si="1"/>
        <v>393000</v>
      </c>
      <c r="I30" s="13" t="s">
        <v>64</v>
      </c>
      <c r="J30" s="14" t="s">
        <v>141</v>
      </c>
    </row>
    <row r="31" spans="1:10" ht="25.5">
      <c r="A31" s="33">
        <v>400840</v>
      </c>
      <c r="B31" s="37" t="s">
        <v>102</v>
      </c>
      <c r="C31" s="10"/>
      <c r="D31" s="9" t="s">
        <v>5</v>
      </c>
      <c r="E31" s="9" t="s">
        <v>103</v>
      </c>
      <c r="F31" s="8">
        <v>571000</v>
      </c>
      <c r="G31" s="8">
        <v>85000</v>
      </c>
      <c r="H31" s="8">
        <f t="shared" si="1"/>
        <v>656000</v>
      </c>
      <c r="I31" s="13" t="s">
        <v>64</v>
      </c>
      <c r="J31" s="14" t="s">
        <v>141</v>
      </c>
    </row>
    <row r="32" spans="1:10" ht="38.25">
      <c r="A32" s="33">
        <v>60419148</v>
      </c>
      <c r="B32" s="38" t="s">
        <v>240</v>
      </c>
      <c r="C32" s="10"/>
      <c r="D32" s="9" t="s">
        <v>5</v>
      </c>
      <c r="E32" s="9" t="s">
        <v>107</v>
      </c>
      <c r="F32" s="8">
        <v>2698000</v>
      </c>
      <c r="G32" s="8">
        <v>403000</v>
      </c>
      <c r="H32" s="8">
        <f t="shared" si="1"/>
        <v>3101000</v>
      </c>
      <c r="I32" s="13" t="s">
        <v>64</v>
      </c>
      <c r="J32" s="14" t="s">
        <v>141</v>
      </c>
    </row>
    <row r="33" spans="1:10" ht="25.5">
      <c r="A33" s="33">
        <v>400858</v>
      </c>
      <c r="B33" s="37" t="s">
        <v>99</v>
      </c>
      <c r="C33" s="10"/>
      <c r="D33" s="9" t="s">
        <v>5</v>
      </c>
      <c r="E33" s="9" t="s">
        <v>99</v>
      </c>
      <c r="F33" s="8">
        <v>1349000</v>
      </c>
      <c r="G33" s="8">
        <v>201000</v>
      </c>
      <c r="H33" s="8">
        <f t="shared" si="1"/>
        <v>1550000</v>
      </c>
      <c r="I33" s="22" t="s">
        <v>64</v>
      </c>
      <c r="J33" s="14" t="s">
        <v>141</v>
      </c>
    </row>
    <row r="34" spans="1:10" ht="25.5">
      <c r="A34" s="33">
        <v>7856671</v>
      </c>
      <c r="B34" s="38" t="s">
        <v>241</v>
      </c>
      <c r="C34" s="10"/>
      <c r="D34" s="9" t="s">
        <v>5</v>
      </c>
      <c r="E34" s="12" t="s">
        <v>239</v>
      </c>
      <c r="F34" s="8">
        <v>173000</v>
      </c>
      <c r="G34" s="8">
        <v>25000</v>
      </c>
      <c r="H34" s="8">
        <f t="shared" si="1"/>
        <v>198000</v>
      </c>
      <c r="I34" s="22" t="s">
        <v>64</v>
      </c>
      <c r="J34" s="14" t="s">
        <v>141</v>
      </c>
    </row>
    <row r="35" spans="1:10" ht="42" customHeight="1">
      <c r="A35" s="33">
        <v>44990260</v>
      </c>
      <c r="B35" s="37" t="s">
        <v>7</v>
      </c>
      <c r="C35" s="10"/>
      <c r="D35" s="9" t="s">
        <v>242</v>
      </c>
      <c r="E35" s="12" t="s">
        <v>239</v>
      </c>
      <c r="F35" s="8">
        <v>839000</v>
      </c>
      <c r="G35" s="8">
        <v>125000</v>
      </c>
      <c r="H35" s="8">
        <f t="shared" si="1"/>
        <v>964000</v>
      </c>
      <c r="I35" s="22" t="s">
        <v>64</v>
      </c>
      <c r="J35" s="14" t="s">
        <v>73</v>
      </c>
    </row>
    <row r="36" spans="1:10" ht="25.5">
      <c r="A36" s="33">
        <v>400858</v>
      </c>
      <c r="B36" s="37" t="s">
        <v>99</v>
      </c>
      <c r="C36" s="10"/>
      <c r="D36" s="9" t="s">
        <v>100</v>
      </c>
      <c r="E36" s="9" t="s">
        <v>99</v>
      </c>
      <c r="F36" s="8">
        <v>1836000</v>
      </c>
      <c r="G36" s="8">
        <v>275000</v>
      </c>
      <c r="H36" s="8">
        <f t="shared" si="1"/>
        <v>2111000</v>
      </c>
      <c r="I36" s="13" t="s">
        <v>186</v>
      </c>
      <c r="J36" s="14" t="s">
        <v>141</v>
      </c>
    </row>
    <row r="37" spans="1:11" ht="25.5">
      <c r="A37" s="33">
        <v>25918974</v>
      </c>
      <c r="B37" s="39" t="s">
        <v>151</v>
      </c>
      <c r="C37" s="10"/>
      <c r="D37" s="9" t="s">
        <v>16</v>
      </c>
      <c r="E37" s="12" t="s">
        <v>152</v>
      </c>
      <c r="F37" s="8">
        <v>611000</v>
      </c>
      <c r="G37" s="8">
        <v>91000</v>
      </c>
      <c r="H37" s="8">
        <f t="shared" si="1"/>
        <v>702000</v>
      </c>
      <c r="I37" s="16" t="s">
        <v>65</v>
      </c>
      <c r="J37" s="17" t="s">
        <v>114</v>
      </c>
      <c r="K37" s="7"/>
    </row>
    <row r="38" spans="1:11" ht="25.5">
      <c r="A38" s="33">
        <v>25918974</v>
      </c>
      <c r="B38" s="39" t="s">
        <v>151</v>
      </c>
      <c r="C38" s="10"/>
      <c r="D38" s="12" t="s">
        <v>199</v>
      </c>
      <c r="E38" s="12" t="s">
        <v>200</v>
      </c>
      <c r="F38" s="8">
        <v>1122000</v>
      </c>
      <c r="G38" s="8">
        <v>168000</v>
      </c>
      <c r="H38" s="8">
        <f t="shared" si="1"/>
        <v>1290000</v>
      </c>
      <c r="I38" s="22" t="s">
        <v>201</v>
      </c>
      <c r="J38" s="17" t="s">
        <v>114</v>
      </c>
      <c r="K38" s="7"/>
    </row>
    <row r="39" spans="1:11" ht="25.5">
      <c r="A39" s="33">
        <v>44990260</v>
      </c>
      <c r="B39" s="39" t="s">
        <v>7</v>
      </c>
      <c r="C39" s="10"/>
      <c r="D39" s="9" t="s">
        <v>118</v>
      </c>
      <c r="E39" s="12" t="s">
        <v>191</v>
      </c>
      <c r="F39" s="8">
        <v>1110000</v>
      </c>
      <c r="G39" s="8">
        <v>173000</v>
      </c>
      <c r="H39" s="8">
        <f t="shared" si="1"/>
        <v>1283000</v>
      </c>
      <c r="I39" s="16" t="s">
        <v>66</v>
      </c>
      <c r="J39" s="17" t="s">
        <v>73</v>
      </c>
      <c r="K39" s="7"/>
    </row>
    <row r="40" spans="1:11" ht="25.5">
      <c r="A40" s="33">
        <v>44990260</v>
      </c>
      <c r="B40" s="39" t="s">
        <v>7</v>
      </c>
      <c r="C40" s="10"/>
      <c r="D40" s="9" t="s">
        <v>118</v>
      </c>
      <c r="E40" s="12" t="s">
        <v>243</v>
      </c>
      <c r="F40" s="8">
        <v>677000</v>
      </c>
      <c r="G40" s="8">
        <v>101000</v>
      </c>
      <c r="H40" s="8">
        <f t="shared" si="1"/>
        <v>778000</v>
      </c>
      <c r="I40" s="16" t="s">
        <v>66</v>
      </c>
      <c r="J40" s="17" t="s">
        <v>73</v>
      </c>
      <c r="K40" s="7"/>
    </row>
    <row r="41" spans="1:11" ht="28.5" customHeight="1">
      <c r="A41" s="33">
        <v>28555597</v>
      </c>
      <c r="B41" s="38" t="s">
        <v>244</v>
      </c>
      <c r="C41" s="10">
        <v>5346602</v>
      </c>
      <c r="D41" s="12" t="s">
        <v>118</v>
      </c>
      <c r="E41" s="12" t="s">
        <v>245</v>
      </c>
      <c r="F41" s="8">
        <v>781000</v>
      </c>
      <c r="G41" s="8">
        <v>117000</v>
      </c>
      <c r="H41" s="8">
        <f t="shared" si="1"/>
        <v>898000</v>
      </c>
      <c r="I41" s="13" t="s">
        <v>66</v>
      </c>
      <c r="J41" s="14" t="s">
        <v>74</v>
      </c>
      <c r="K41" s="7"/>
    </row>
    <row r="42" spans="1:11" ht="28.5" customHeight="1">
      <c r="A42" s="33">
        <v>29277418</v>
      </c>
      <c r="B42" s="37" t="s">
        <v>109</v>
      </c>
      <c r="C42" s="10"/>
      <c r="D42" s="9" t="s">
        <v>17</v>
      </c>
      <c r="E42" s="12" t="s">
        <v>20</v>
      </c>
      <c r="F42" s="8">
        <v>641000</v>
      </c>
      <c r="G42" s="8">
        <v>95000</v>
      </c>
      <c r="H42" s="8">
        <f t="shared" si="1"/>
        <v>736000</v>
      </c>
      <c r="I42" s="13" t="s">
        <v>66</v>
      </c>
      <c r="J42" s="15" t="s">
        <v>114</v>
      </c>
      <c r="K42" s="7"/>
    </row>
    <row r="43" spans="1:11" ht="20.25" customHeight="1">
      <c r="A43" s="33">
        <v>15060306</v>
      </c>
      <c r="B43" s="37" t="s">
        <v>12</v>
      </c>
      <c r="C43" s="10">
        <v>5646012</v>
      </c>
      <c r="D43" s="9" t="s">
        <v>17</v>
      </c>
      <c r="E43" s="9" t="s">
        <v>18</v>
      </c>
      <c r="F43" s="8">
        <v>233000</v>
      </c>
      <c r="G43" s="8">
        <v>35000</v>
      </c>
      <c r="H43" s="8">
        <f t="shared" si="1"/>
        <v>268000</v>
      </c>
      <c r="I43" s="13" t="s">
        <v>66</v>
      </c>
      <c r="J43" s="14" t="s">
        <v>74</v>
      </c>
      <c r="K43" s="7"/>
    </row>
    <row r="44" spans="1:11" ht="25.5">
      <c r="A44" s="33">
        <v>15060306</v>
      </c>
      <c r="B44" s="37" t="s">
        <v>12</v>
      </c>
      <c r="C44" s="10">
        <v>9737086</v>
      </c>
      <c r="D44" s="9" t="s">
        <v>17</v>
      </c>
      <c r="E44" s="9" t="s">
        <v>19</v>
      </c>
      <c r="F44" s="8">
        <v>1930000</v>
      </c>
      <c r="G44" s="8">
        <v>288000</v>
      </c>
      <c r="H44" s="8">
        <f t="shared" si="1"/>
        <v>2218000</v>
      </c>
      <c r="I44" s="13" t="s">
        <v>66</v>
      </c>
      <c r="J44" s="14" t="s">
        <v>74</v>
      </c>
      <c r="K44" s="7"/>
    </row>
    <row r="45" spans="1:11" ht="38.25">
      <c r="A45" s="33">
        <v>65761979</v>
      </c>
      <c r="B45" s="38" t="s">
        <v>246</v>
      </c>
      <c r="C45" s="10">
        <v>2328357</v>
      </c>
      <c r="D45" s="9" t="s">
        <v>17</v>
      </c>
      <c r="E45" s="9" t="s">
        <v>20</v>
      </c>
      <c r="F45" s="8">
        <v>286000</v>
      </c>
      <c r="G45" s="8">
        <v>42000</v>
      </c>
      <c r="H45" s="8">
        <f t="shared" si="1"/>
        <v>328000</v>
      </c>
      <c r="I45" s="13" t="s">
        <v>66</v>
      </c>
      <c r="J45" s="15" t="s">
        <v>202</v>
      </c>
      <c r="K45" s="7" t="s">
        <v>187</v>
      </c>
    </row>
    <row r="46" spans="1:11" ht="25.5">
      <c r="A46" s="33">
        <v>60128640</v>
      </c>
      <c r="B46" s="37" t="s">
        <v>14</v>
      </c>
      <c r="C46" s="10">
        <v>4640855</v>
      </c>
      <c r="D46" s="9" t="s">
        <v>17</v>
      </c>
      <c r="E46" s="9" t="s">
        <v>15</v>
      </c>
      <c r="F46" s="8">
        <v>120000</v>
      </c>
      <c r="G46" s="8">
        <v>18000</v>
      </c>
      <c r="H46" s="8">
        <f t="shared" si="1"/>
        <v>138000</v>
      </c>
      <c r="I46" s="13" t="s">
        <v>66</v>
      </c>
      <c r="J46" s="14" t="s">
        <v>74</v>
      </c>
      <c r="K46" s="7"/>
    </row>
    <row r="47" spans="1:11" ht="24.75" customHeight="1">
      <c r="A47" s="33">
        <v>70868832</v>
      </c>
      <c r="B47" s="38" t="s">
        <v>235</v>
      </c>
      <c r="C47" s="10"/>
      <c r="D47" s="9" t="s">
        <v>17</v>
      </c>
      <c r="E47" s="12" t="s">
        <v>20</v>
      </c>
      <c r="F47" s="8">
        <v>892000</v>
      </c>
      <c r="G47" s="8">
        <v>133000</v>
      </c>
      <c r="H47" s="8">
        <f t="shared" si="1"/>
        <v>1025000</v>
      </c>
      <c r="I47" s="13" t="s">
        <v>66</v>
      </c>
      <c r="J47" s="14" t="s">
        <v>74</v>
      </c>
      <c r="K47" s="7"/>
    </row>
    <row r="48" spans="1:11" ht="24.75" customHeight="1">
      <c r="A48" s="33">
        <v>15060233</v>
      </c>
      <c r="B48" s="38" t="s">
        <v>2</v>
      </c>
      <c r="C48" s="10"/>
      <c r="D48" s="12" t="s">
        <v>248</v>
      </c>
      <c r="E48" s="12" t="s">
        <v>247</v>
      </c>
      <c r="F48" s="8">
        <v>488000</v>
      </c>
      <c r="G48" s="8">
        <v>73000</v>
      </c>
      <c r="H48" s="8">
        <f t="shared" si="1"/>
        <v>561000</v>
      </c>
      <c r="I48" s="13" t="s">
        <v>66</v>
      </c>
      <c r="J48" s="14" t="s">
        <v>73</v>
      </c>
      <c r="K48" s="7"/>
    </row>
    <row r="49" spans="1:11" ht="20.25" customHeight="1">
      <c r="A49" s="33">
        <v>44990260</v>
      </c>
      <c r="B49" s="37" t="s">
        <v>7</v>
      </c>
      <c r="C49" s="10">
        <v>7117099</v>
      </c>
      <c r="D49" s="9" t="s">
        <v>21</v>
      </c>
      <c r="E49" s="9" t="s">
        <v>22</v>
      </c>
      <c r="F49" s="8">
        <v>1420000</v>
      </c>
      <c r="G49" s="8">
        <v>243000</v>
      </c>
      <c r="H49" s="8">
        <f t="shared" si="1"/>
        <v>1663000</v>
      </c>
      <c r="I49" s="13" t="s">
        <v>67</v>
      </c>
      <c r="J49" s="14" t="s">
        <v>73</v>
      </c>
      <c r="K49" s="7"/>
    </row>
    <row r="50" spans="1:11" ht="22.5" customHeight="1">
      <c r="A50" s="33">
        <v>44990260</v>
      </c>
      <c r="B50" s="37" t="s">
        <v>7</v>
      </c>
      <c r="C50" s="10">
        <v>7736193</v>
      </c>
      <c r="D50" s="9" t="s">
        <v>21</v>
      </c>
      <c r="E50" s="9" t="s">
        <v>23</v>
      </c>
      <c r="F50" s="8">
        <v>1426000</v>
      </c>
      <c r="G50" s="8">
        <v>213000</v>
      </c>
      <c r="H50" s="8">
        <f t="shared" si="1"/>
        <v>1639000</v>
      </c>
      <c r="I50" s="13" t="s">
        <v>67</v>
      </c>
      <c r="J50" s="14" t="s">
        <v>73</v>
      </c>
      <c r="K50" s="7"/>
    </row>
    <row r="51" spans="1:11" ht="25.5">
      <c r="A51" s="33">
        <v>43379729</v>
      </c>
      <c r="B51" s="38" t="s">
        <v>178</v>
      </c>
      <c r="C51" s="10">
        <v>2496890</v>
      </c>
      <c r="D51" s="9" t="s">
        <v>21</v>
      </c>
      <c r="E51" s="9" t="s">
        <v>24</v>
      </c>
      <c r="F51" s="8">
        <v>832000</v>
      </c>
      <c r="G51" s="8">
        <v>139000</v>
      </c>
      <c r="H51" s="8">
        <f t="shared" si="1"/>
        <v>971000</v>
      </c>
      <c r="I51" s="13" t="s">
        <v>67</v>
      </c>
      <c r="J51" s="14" t="s">
        <v>74</v>
      </c>
      <c r="K51" s="7"/>
    </row>
    <row r="52" spans="1:11" ht="26.25" customHeight="1">
      <c r="A52" s="34">
        <v>47607483</v>
      </c>
      <c r="B52" s="38" t="s">
        <v>179</v>
      </c>
      <c r="C52" s="10"/>
      <c r="D52" s="9" t="s">
        <v>26</v>
      </c>
      <c r="E52" s="9" t="s">
        <v>95</v>
      </c>
      <c r="F52" s="8">
        <v>359000</v>
      </c>
      <c r="G52" s="8">
        <v>53000</v>
      </c>
      <c r="H52" s="8">
        <f t="shared" si="1"/>
        <v>412000</v>
      </c>
      <c r="I52" s="13" t="s">
        <v>90</v>
      </c>
      <c r="J52" s="14" t="s">
        <v>74</v>
      </c>
      <c r="K52" s="7"/>
    </row>
    <row r="53" spans="1:11" ht="28.5" customHeight="1">
      <c r="A53" s="33">
        <v>26652935</v>
      </c>
      <c r="B53" s="37" t="s">
        <v>4</v>
      </c>
      <c r="C53" s="10">
        <v>4809258</v>
      </c>
      <c r="D53" s="9" t="s">
        <v>26</v>
      </c>
      <c r="E53" s="9" t="s">
        <v>27</v>
      </c>
      <c r="F53" s="8">
        <v>561000</v>
      </c>
      <c r="G53" s="8">
        <v>83000</v>
      </c>
      <c r="H53" s="8">
        <f t="shared" si="1"/>
        <v>644000</v>
      </c>
      <c r="I53" s="13" t="s">
        <v>90</v>
      </c>
      <c r="J53" s="14" t="s">
        <v>74</v>
      </c>
      <c r="K53" s="7"/>
    </row>
    <row r="54" spans="1:11" ht="25.5">
      <c r="A54" s="33">
        <v>66597064</v>
      </c>
      <c r="B54" s="37" t="s">
        <v>28</v>
      </c>
      <c r="C54" s="10">
        <v>8125444</v>
      </c>
      <c r="D54" s="9" t="s">
        <v>26</v>
      </c>
      <c r="E54" s="9" t="s">
        <v>29</v>
      </c>
      <c r="F54" s="8">
        <v>1202000</v>
      </c>
      <c r="G54" s="8">
        <v>197000</v>
      </c>
      <c r="H54" s="8">
        <f t="shared" si="1"/>
        <v>1399000</v>
      </c>
      <c r="I54" s="13" t="s">
        <v>90</v>
      </c>
      <c r="J54" s="14" t="s">
        <v>74</v>
      </c>
      <c r="K54" s="7"/>
    </row>
    <row r="55" spans="1:11" ht="25.5">
      <c r="A55" s="33">
        <v>66597064</v>
      </c>
      <c r="B55" s="37" t="s">
        <v>28</v>
      </c>
      <c r="C55" s="10">
        <v>9390296</v>
      </c>
      <c r="D55" s="9" t="s">
        <v>26</v>
      </c>
      <c r="E55" s="9" t="s">
        <v>96</v>
      </c>
      <c r="F55" s="8">
        <v>50000</v>
      </c>
      <c r="G55" s="8">
        <v>7000</v>
      </c>
      <c r="H55" s="8">
        <f t="shared" si="1"/>
        <v>57000</v>
      </c>
      <c r="I55" s="13" t="s">
        <v>90</v>
      </c>
      <c r="J55" s="14" t="s">
        <v>74</v>
      </c>
      <c r="K55" s="7"/>
    </row>
    <row r="56" spans="1:13" ht="25.5">
      <c r="A56" s="33">
        <v>70283966</v>
      </c>
      <c r="B56" s="37" t="s">
        <v>30</v>
      </c>
      <c r="C56" s="10">
        <v>2560256</v>
      </c>
      <c r="D56" s="9" t="s">
        <v>26</v>
      </c>
      <c r="E56" s="9" t="s">
        <v>30</v>
      </c>
      <c r="F56" s="8">
        <v>1134000</v>
      </c>
      <c r="G56" s="8">
        <v>224000</v>
      </c>
      <c r="H56" s="8">
        <f t="shared" si="1"/>
        <v>1358000</v>
      </c>
      <c r="I56" s="13" t="s">
        <v>90</v>
      </c>
      <c r="J56" s="14" t="s">
        <v>74</v>
      </c>
      <c r="K56" s="7"/>
      <c r="M56" s="72"/>
    </row>
    <row r="57" spans="1:12" ht="25.5">
      <c r="A57" s="33">
        <v>15060233</v>
      </c>
      <c r="B57" s="37" t="s">
        <v>2</v>
      </c>
      <c r="C57" s="10">
        <v>8496850</v>
      </c>
      <c r="D57" s="9" t="s">
        <v>26</v>
      </c>
      <c r="E57" s="9" t="s">
        <v>31</v>
      </c>
      <c r="F57" s="8">
        <v>606000</v>
      </c>
      <c r="G57" s="8">
        <v>90000</v>
      </c>
      <c r="H57" s="8">
        <f t="shared" si="1"/>
        <v>696000</v>
      </c>
      <c r="I57" s="13" t="s">
        <v>90</v>
      </c>
      <c r="J57" s="14" t="s">
        <v>73</v>
      </c>
      <c r="K57" s="74"/>
      <c r="L57" s="72"/>
    </row>
    <row r="58" spans="1:11" ht="25.5">
      <c r="A58" s="33">
        <v>47224541</v>
      </c>
      <c r="B58" s="37" t="s">
        <v>32</v>
      </c>
      <c r="C58" s="10">
        <v>1810833</v>
      </c>
      <c r="D58" s="9" t="s">
        <v>26</v>
      </c>
      <c r="E58" s="9" t="s">
        <v>33</v>
      </c>
      <c r="F58" s="8">
        <v>748000</v>
      </c>
      <c r="G58" s="8">
        <v>112000</v>
      </c>
      <c r="H58" s="8">
        <f t="shared" si="1"/>
        <v>860000</v>
      </c>
      <c r="I58" s="13" t="s">
        <v>90</v>
      </c>
      <c r="J58" s="14" t="s">
        <v>73</v>
      </c>
      <c r="K58" s="7"/>
    </row>
    <row r="59" spans="1:11" ht="25.5">
      <c r="A59" s="33">
        <v>69720649</v>
      </c>
      <c r="B59" s="38" t="s">
        <v>184</v>
      </c>
      <c r="C59" s="10">
        <v>1810833</v>
      </c>
      <c r="D59" s="9" t="s">
        <v>26</v>
      </c>
      <c r="E59" s="9" t="s">
        <v>33</v>
      </c>
      <c r="F59" s="8">
        <v>542000</v>
      </c>
      <c r="G59" s="8">
        <v>81000</v>
      </c>
      <c r="H59" s="8">
        <f t="shared" si="1"/>
        <v>623000</v>
      </c>
      <c r="I59" s="13" t="s">
        <v>90</v>
      </c>
      <c r="J59" s="15" t="s">
        <v>74</v>
      </c>
      <c r="K59" s="7"/>
    </row>
    <row r="60" spans="1:12" ht="22.5" customHeight="1">
      <c r="A60" s="33">
        <v>45659028</v>
      </c>
      <c r="B60" s="37" t="s">
        <v>116</v>
      </c>
      <c r="C60" s="10">
        <v>5078660</v>
      </c>
      <c r="D60" s="9" t="s">
        <v>26</v>
      </c>
      <c r="E60" s="9" t="s">
        <v>33</v>
      </c>
      <c r="F60" s="8">
        <v>700000</v>
      </c>
      <c r="G60" s="8">
        <v>104000</v>
      </c>
      <c r="H60" s="8">
        <f t="shared" si="1"/>
        <v>804000</v>
      </c>
      <c r="I60" s="13" t="s">
        <v>90</v>
      </c>
      <c r="J60" s="15" t="s">
        <v>114</v>
      </c>
      <c r="K60" s="74"/>
      <c r="L60" s="72"/>
    </row>
    <row r="61" spans="1:11" ht="25.5">
      <c r="A61" s="35">
        <v>22673377</v>
      </c>
      <c r="B61" s="38" t="s">
        <v>120</v>
      </c>
      <c r="C61" s="10"/>
      <c r="D61" s="9" t="s">
        <v>26</v>
      </c>
      <c r="E61" s="9" t="s">
        <v>111</v>
      </c>
      <c r="F61" s="8">
        <v>223000</v>
      </c>
      <c r="G61" s="8">
        <v>33000</v>
      </c>
      <c r="H61" s="8">
        <f t="shared" si="1"/>
        <v>256000</v>
      </c>
      <c r="I61" s="13" t="s">
        <v>90</v>
      </c>
      <c r="J61" s="15" t="s">
        <v>114</v>
      </c>
      <c r="K61" s="7"/>
    </row>
    <row r="62" spans="1:11" ht="25.5">
      <c r="A62" s="35">
        <v>70803978</v>
      </c>
      <c r="B62" s="38" t="s">
        <v>117</v>
      </c>
      <c r="C62" s="10"/>
      <c r="D62" s="9" t="s">
        <v>26</v>
      </c>
      <c r="E62" s="12" t="s">
        <v>207</v>
      </c>
      <c r="F62" s="8">
        <v>183000</v>
      </c>
      <c r="G62" s="8">
        <v>41000</v>
      </c>
      <c r="H62" s="8">
        <f t="shared" si="1"/>
        <v>224000</v>
      </c>
      <c r="I62" s="13" t="s">
        <v>90</v>
      </c>
      <c r="J62" s="15" t="s">
        <v>114</v>
      </c>
      <c r="K62" s="7"/>
    </row>
    <row r="63" spans="1:11" ht="25.5">
      <c r="A63" s="35">
        <v>70803978</v>
      </c>
      <c r="B63" s="38" t="s">
        <v>117</v>
      </c>
      <c r="C63" s="10"/>
      <c r="D63" s="9" t="s">
        <v>26</v>
      </c>
      <c r="E63" s="9" t="s">
        <v>101</v>
      </c>
      <c r="F63" s="8">
        <v>46000</v>
      </c>
      <c r="G63" s="8">
        <v>14000</v>
      </c>
      <c r="H63" s="8">
        <f t="shared" si="1"/>
        <v>60000</v>
      </c>
      <c r="I63" s="13" t="s">
        <v>90</v>
      </c>
      <c r="J63" s="15" t="s">
        <v>114</v>
      </c>
      <c r="K63" s="7"/>
    </row>
    <row r="64" spans="1:11" ht="37.5" customHeight="1">
      <c r="A64" s="35">
        <v>26908042</v>
      </c>
      <c r="B64" s="38" t="s">
        <v>228</v>
      </c>
      <c r="C64" s="10"/>
      <c r="D64" s="9" t="s">
        <v>26</v>
      </c>
      <c r="E64" s="12" t="s">
        <v>111</v>
      </c>
      <c r="F64" s="8">
        <v>486000</v>
      </c>
      <c r="G64" s="8">
        <v>72000</v>
      </c>
      <c r="H64" s="8">
        <f t="shared" si="1"/>
        <v>558000</v>
      </c>
      <c r="I64" s="13" t="s">
        <v>90</v>
      </c>
      <c r="J64" s="15" t="s">
        <v>114</v>
      </c>
      <c r="K64" s="7"/>
    </row>
    <row r="65" spans="1:11" ht="21" customHeight="1">
      <c r="A65" s="35">
        <v>22673377</v>
      </c>
      <c r="B65" s="38" t="s">
        <v>119</v>
      </c>
      <c r="C65" s="10"/>
      <c r="D65" s="9" t="s">
        <v>34</v>
      </c>
      <c r="E65" s="12" t="s">
        <v>156</v>
      </c>
      <c r="F65" s="8">
        <v>621000</v>
      </c>
      <c r="G65" s="8">
        <v>932000</v>
      </c>
      <c r="H65" s="8">
        <f t="shared" si="1"/>
        <v>1553000</v>
      </c>
      <c r="I65" s="13" t="s">
        <v>68</v>
      </c>
      <c r="J65" s="15" t="s">
        <v>114</v>
      </c>
      <c r="K65" s="7"/>
    </row>
    <row r="66" spans="1:11" ht="31.5" customHeight="1">
      <c r="A66" s="35">
        <v>48899097</v>
      </c>
      <c r="B66" s="38" t="s">
        <v>277</v>
      </c>
      <c r="C66" s="10"/>
      <c r="D66" s="9" t="s">
        <v>34</v>
      </c>
      <c r="E66" s="12" t="s">
        <v>278</v>
      </c>
      <c r="F66" s="8">
        <v>149000</v>
      </c>
      <c r="G66" s="8">
        <v>22000</v>
      </c>
      <c r="H66" s="8">
        <f t="shared" si="1"/>
        <v>171000</v>
      </c>
      <c r="I66" s="13" t="s">
        <v>68</v>
      </c>
      <c r="J66" s="15" t="s">
        <v>195</v>
      </c>
      <c r="K66" s="7"/>
    </row>
    <row r="67" spans="1:11" ht="25.5" customHeight="1">
      <c r="A67" s="35">
        <v>28125975</v>
      </c>
      <c r="B67" s="38" t="s">
        <v>249</v>
      </c>
      <c r="C67" s="10"/>
      <c r="D67" s="12" t="s">
        <v>34</v>
      </c>
      <c r="E67" s="12" t="s">
        <v>156</v>
      </c>
      <c r="F67" s="8">
        <v>2109000</v>
      </c>
      <c r="G67" s="8">
        <v>367000</v>
      </c>
      <c r="H67" s="8">
        <f t="shared" si="1"/>
        <v>2476000</v>
      </c>
      <c r="I67" s="22" t="s">
        <v>68</v>
      </c>
      <c r="J67" s="15" t="s">
        <v>195</v>
      </c>
      <c r="K67" s="7"/>
    </row>
    <row r="68" spans="1:11" ht="25.5" customHeight="1">
      <c r="A68" s="35">
        <v>70188467</v>
      </c>
      <c r="B68" s="38" t="s">
        <v>105</v>
      </c>
      <c r="C68" s="10"/>
      <c r="D68" s="12" t="s">
        <v>34</v>
      </c>
      <c r="E68" s="12" t="s">
        <v>279</v>
      </c>
      <c r="F68" s="8">
        <v>186000</v>
      </c>
      <c r="G68" s="8">
        <v>27000</v>
      </c>
      <c r="H68" s="8">
        <f t="shared" si="1"/>
        <v>213000</v>
      </c>
      <c r="I68" s="13" t="s">
        <v>68</v>
      </c>
      <c r="J68" s="15" t="s">
        <v>195</v>
      </c>
      <c r="K68" s="7"/>
    </row>
    <row r="69" spans="1:11" ht="28.5" customHeight="1">
      <c r="A69" s="35">
        <v>68726732</v>
      </c>
      <c r="B69" s="38" t="s">
        <v>194</v>
      </c>
      <c r="C69" s="10"/>
      <c r="D69" s="12" t="s">
        <v>34</v>
      </c>
      <c r="E69" s="12" t="s">
        <v>194</v>
      </c>
      <c r="F69" s="8">
        <v>115000</v>
      </c>
      <c r="G69" s="8">
        <v>17000</v>
      </c>
      <c r="H69" s="8">
        <f t="shared" si="1"/>
        <v>132000</v>
      </c>
      <c r="I69" s="22" t="s">
        <v>68</v>
      </c>
      <c r="J69" s="15" t="s">
        <v>195</v>
      </c>
      <c r="K69" s="7"/>
    </row>
    <row r="70" spans="1:11" ht="28.5" customHeight="1">
      <c r="A70" s="35">
        <v>400840</v>
      </c>
      <c r="B70" s="38" t="s">
        <v>102</v>
      </c>
      <c r="C70" s="10"/>
      <c r="D70" s="12" t="s">
        <v>34</v>
      </c>
      <c r="E70" s="12" t="s">
        <v>276</v>
      </c>
      <c r="F70" s="8">
        <v>262000</v>
      </c>
      <c r="G70" s="8">
        <v>39000</v>
      </c>
      <c r="H70" s="8">
        <f>SUM(F70:G70)</f>
        <v>301000</v>
      </c>
      <c r="I70" s="13" t="s">
        <v>68</v>
      </c>
      <c r="J70" s="15" t="s">
        <v>195</v>
      </c>
      <c r="K70" s="7"/>
    </row>
    <row r="71" spans="1:11" ht="25.5">
      <c r="A71" s="35">
        <v>839345</v>
      </c>
      <c r="B71" s="37" t="s">
        <v>35</v>
      </c>
      <c r="C71" s="10">
        <v>6380698</v>
      </c>
      <c r="D71" s="9" t="s">
        <v>34</v>
      </c>
      <c r="E71" s="9" t="s">
        <v>36</v>
      </c>
      <c r="F71" s="8">
        <v>115000</v>
      </c>
      <c r="G71" s="24">
        <v>17000</v>
      </c>
      <c r="H71" s="8">
        <f t="shared" si="1"/>
        <v>132000</v>
      </c>
      <c r="I71" s="13" t="s">
        <v>68</v>
      </c>
      <c r="J71" s="15" t="s">
        <v>73</v>
      </c>
      <c r="K71" s="7"/>
    </row>
    <row r="72" spans="1:11" ht="25.5">
      <c r="A72" s="33">
        <v>394190</v>
      </c>
      <c r="B72" s="37" t="s">
        <v>11</v>
      </c>
      <c r="C72" s="10">
        <v>7526673</v>
      </c>
      <c r="D72" s="9" t="s">
        <v>34</v>
      </c>
      <c r="E72" s="9" t="s">
        <v>37</v>
      </c>
      <c r="F72" s="8">
        <v>157000</v>
      </c>
      <c r="G72" s="8">
        <v>23000</v>
      </c>
      <c r="H72" s="8">
        <f t="shared" si="1"/>
        <v>180000</v>
      </c>
      <c r="I72" s="13" t="s">
        <v>68</v>
      </c>
      <c r="J72" s="15" t="s">
        <v>73</v>
      </c>
      <c r="K72" s="7"/>
    </row>
    <row r="73" spans="1:11" ht="25.5">
      <c r="A73" s="33">
        <v>44990260</v>
      </c>
      <c r="B73" s="37" t="s">
        <v>7</v>
      </c>
      <c r="C73" s="10"/>
      <c r="D73" s="9" t="s">
        <v>34</v>
      </c>
      <c r="E73" s="12" t="s">
        <v>169</v>
      </c>
      <c r="F73" s="8">
        <v>354000</v>
      </c>
      <c r="G73" s="8">
        <v>531000</v>
      </c>
      <c r="H73" s="8">
        <f t="shared" si="1"/>
        <v>885000</v>
      </c>
      <c r="I73" s="13" t="s">
        <v>68</v>
      </c>
      <c r="J73" s="15" t="s">
        <v>73</v>
      </c>
      <c r="K73" s="18"/>
    </row>
    <row r="74" spans="1:11" ht="25.5">
      <c r="A74" s="33">
        <v>44990260</v>
      </c>
      <c r="B74" s="37" t="s">
        <v>7</v>
      </c>
      <c r="C74" s="10"/>
      <c r="D74" s="9" t="s">
        <v>34</v>
      </c>
      <c r="E74" s="12" t="s">
        <v>203</v>
      </c>
      <c r="F74" s="8">
        <v>300000</v>
      </c>
      <c r="G74" s="8">
        <v>477000</v>
      </c>
      <c r="H74" s="8">
        <f t="shared" si="1"/>
        <v>777000</v>
      </c>
      <c r="I74" s="13" t="s">
        <v>68</v>
      </c>
      <c r="J74" s="15" t="s">
        <v>73</v>
      </c>
      <c r="K74" s="18"/>
    </row>
    <row r="75" spans="1:11" ht="25.5">
      <c r="A75" s="33">
        <v>44990260</v>
      </c>
      <c r="B75" s="37" t="s">
        <v>7</v>
      </c>
      <c r="C75" s="10"/>
      <c r="D75" s="9" t="s">
        <v>34</v>
      </c>
      <c r="E75" s="12" t="s">
        <v>206</v>
      </c>
      <c r="F75" s="8">
        <v>415000</v>
      </c>
      <c r="G75" s="8">
        <v>623000</v>
      </c>
      <c r="H75" s="8">
        <f t="shared" si="1"/>
        <v>1038000</v>
      </c>
      <c r="I75" s="13" t="s">
        <v>68</v>
      </c>
      <c r="J75" s="15" t="s">
        <v>73</v>
      </c>
      <c r="K75" s="18"/>
    </row>
    <row r="76" spans="1:11" ht="25.5">
      <c r="A76" s="33">
        <v>44990260</v>
      </c>
      <c r="B76" s="37" t="s">
        <v>7</v>
      </c>
      <c r="C76" s="10"/>
      <c r="D76" s="9" t="s">
        <v>34</v>
      </c>
      <c r="E76" s="12" t="s">
        <v>205</v>
      </c>
      <c r="F76" s="8">
        <v>263000</v>
      </c>
      <c r="G76" s="8">
        <v>395000</v>
      </c>
      <c r="H76" s="8">
        <f t="shared" si="1"/>
        <v>658000</v>
      </c>
      <c r="I76" s="13" t="s">
        <v>68</v>
      </c>
      <c r="J76" s="15" t="s">
        <v>73</v>
      </c>
      <c r="K76" s="18"/>
    </row>
    <row r="77" spans="1:11" ht="25.5">
      <c r="A77" s="35">
        <v>70803978</v>
      </c>
      <c r="B77" s="38" t="s">
        <v>117</v>
      </c>
      <c r="C77" s="10"/>
      <c r="D77" s="9" t="s">
        <v>34</v>
      </c>
      <c r="E77" s="12" t="s">
        <v>208</v>
      </c>
      <c r="F77" s="8">
        <v>460000</v>
      </c>
      <c r="G77" s="8">
        <v>690000</v>
      </c>
      <c r="H77" s="8">
        <f t="shared" si="1"/>
        <v>1150000</v>
      </c>
      <c r="I77" s="13" t="s">
        <v>68</v>
      </c>
      <c r="J77" s="15" t="s">
        <v>114</v>
      </c>
      <c r="K77" s="7"/>
    </row>
    <row r="78" spans="1:11" ht="25.5">
      <c r="A78" s="35">
        <v>70803978</v>
      </c>
      <c r="B78" s="38" t="s">
        <v>117</v>
      </c>
      <c r="C78" s="10"/>
      <c r="D78" s="9" t="s">
        <v>34</v>
      </c>
      <c r="E78" s="12" t="s">
        <v>209</v>
      </c>
      <c r="F78" s="8">
        <v>248000</v>
      </c>
      <c r="G78" s="8">
        <v>372000</v>
      </c>
      <c r="H78" s="8">
        <f t="shared" si="1"/>
        <v>620000</v>
      </c>
      <c r="I78" s="13" t="s">
        <v>68</v>
      </c>
      <c r="J78" s="15" t="s">
        <v>114</v>
      </c>
      <c r="K78" s="7"/>
    </row>
    <row r="79" spans="1:11" ht="20.25" customHeight="1">
      <c r="A79" s="33">
        <v>15060233</v>
      </c>
      <c r="B79" s="37" t="s">
        <v>2</v>
      </c>
      <c r="C79" s="10">
        <v>6254782</v>
      </c>
      <c r="D79" s="9" t="s">
        <v>34</v>
      </c>
      <c r="E79" s="12" t="s">
        <v>204</v>
      </c>
      <c r="F79" s="8">
        <v>211000</v>
      </c>
      <c r="G79" s="8">
        <v>317000</v>
      </c>
      <c r="H79" s="8">
        <f t="shared" si="1"/>
        <v>528000</v>
      </c>
      <c r="I79" s="13" t="s">
        <v>68</v>
      </c>
      <c r="J79" s="14" t="s">
        <v>73</v>
      </c>
      <c r="K79" s="7"/>
    </row>
    <row r="80" spans="1:11" ht="26.25" customHeight="1">
      <c r="A80" s="33">
        <v>47224541</v>
      </c>
      <c r="B80" s="37" t="s">
        <v>32</v>
      </c>
      <c r="C80" s="10">
        <v>4632272</v>
      </c>
      <c r="D80" s="9" t="s">
        <v>34</v>
      </c>
      <c r="E80" s="12" t="s">
        <v>204</v>
      </c>
      <c r="F80" s="8">
        <v>450000</v>
      </c>
      <c r="G80" s="8">
        <v>676000</v>
      </c>
      <c r="H80" s="8">
        <f t="shared" si="1"/>
        <v>1126000</v>
      </c>
      <c r="I80" s="13" t="s">
        <v>68</v>
      </c>
      <c r="J80" s="14" t="s">
        <v>73</v>
      </c>
      <c r="K80" s="7"/>
    </row>
    <row r="81" spans="1:11" ht="24" customHeight="1">
      <c r="A81" s="33">
        <v>44990260</v>
      </c>
      <c r="B81" s="37" t="s">
        <v>7</v>
      </c>
      <c r="C81" s="10">
        <v>5595277</v>
      </c>
      <c r="D81" s="9" t="s">
        <v>38</v>
      </c>
      <c r="E81" s="9" t="s">
        <v>39</v>
      </c>
      <c r="F81" s="8">
        <v>1732000</v>
      </c>
      <c r="G81" s="8">
        <v>259000</v>
      </c>
      <c r="H81" s="8">
        <f aca="true" t="shared" si="2" ref="H81:H143">F81+G81</f>
        <v>1991000</v>
      </c>
      <c r="I81" s="13" t="s">
        <v>63</v>
      </c>
      <c r="J81" s="14" t="s">
        <v>73</v>
      </c>
      <c r="K81" s="7"/>
    </row>
    <row r="82" spans="1:11" ht="25.5">
      <c r="A82" s="33">
        <v>44990260</v>
      </c>
      <c r="B82" s="37" t="s">
        <v>7</v>
      </c>
      <c r="C82" s="10">
        <v>5595277</v>
      </c>
      <c r="D82" s="9" t="s">
        <v>38</v>
      </c>
      <c r="E82" s="9" t="s">
        <v>94</v>
      </c>
      <c r="F82" s="8">
        <v>2731000</v>
      </c>
      <c r="G82" s="8">
        <v>409000</v>
      </c>
      <c r="H82" s="8">
        <f t="shared" si="2"/>
        <v>3140000</v>
      </c>
      <c r="I82" s="13" t="s">
        <v>63</v>
      </c>
      <c r="J82" s="14" t="s">
        <v>73</v>
      </c>
      <c r="K82" s="7"/>
    </row>
    <row r="83" spans="1:11" ht="23.25" customHeight="1" hidden="1">
      <c r="A83" s="33">
        <v>47224444</v>
      </c>
      <c r="B83" s="37" t="s">
        <v>25</v>
      </c>
      <c r="C83" s="10">
        <v>5310191</v>
      </c>
      <c r="D83" s="9" t="s">
        <v>38</v>
      </c>
      <c r="E83" s="9" t="s">
        <v>40</v>
      </c>
      <c r="F83" s="8"/>
      <c r="G83" s="8"/>
      <c r="H83" s="8">
        <f t="shared" si="2"/>
        <v>0</v>
      </c>
      <c r="I83" s="13" t="s">
        <v>63</v>
      </c>
      <c r="J83" s="14" t="s">
        <v>73</v>
      </c>
      <c r="K83" s="7"/>
    </row>
    <row r="84" spans="1:11" ht="21" customHeight="1">
      <c r="A84" s="33">
        <v>15060306</v>
      </c>
      <c r="B84" s="37" t="s">
        <v>12</v>
      </c>
      <c r="C84" s="10">
        <v>6019022</v>
      </c>
      <c r="D84" s="9" t="s">
        <v>38</v>
      </c>
      <c r="E84" s="12" t="s">
        <v>172</v>
      </c>
      <c r="F84" s="8">
        <v>578000</v>
      </c>
      <c r="G84" s="8">
        <v>86000</v>
      </c>
      <c r="H84" s="8">
        <f t="shared" si="2"/>
        <v>664000</v>
      </c>
      <c r="I84" s="13" t="s">
        <v>63</v>
      </c>
      <c r="J84" s="14" t="s">
        <v>74</v>
      </c>
      <c r="K84" s="7"/>
    </row>
    <row r="85" spans="1:11" ht="25.5">
      <c r="A85" s="33">
        <v>15060233</v>
      </c>
      <c r="B85" s="37" t="s">
        <v>2</v>
      </c>
      <c r="C85" s="10">
        <v>6254782</v>
      </c>
      <c r="D85" s="9" t="s">
        <v>38</v>
      </c>
      <c r="E85" s="9" t="s">
        <v>41</v>
      </c>
      <c r="F85" s="8">
        <v>2126000</v>
      </c>
      <c r="G85" s="8">
        <v>318000</v>
      </c>
      <c r="H85" s="8">
        <f t="shared" si="2"/>
        <v>2444000</v>
      </c>
      <c r="I85" s="13" t="s">
        <v>63</v>
      </c>
      <c r="J85" s="14" t="s">
        <v>73</v>
      </c>
      <c r="K85" s="7"/>
    </row>
    <row r="86" spans="1:11" ht="26.25" customHeight="1">
      <c r="A86" s="33">
        <v>47224541</v>
      </c>
      <c r="B86" s="37" t="s">
        <v>32</v>
      </c>
      <c r="C86" s="10">
        <v>4632272</v>
      </c>
      <c r="D86" s="9" t="s">
        <v>38</v>
      </c>
      <c r="E86" s="9" t="s">
        <v>42</v>
      </c>
      <c r="F86" s="8">
        <v>1114000</v>
      </c>
      <c r="G86" s="8">
        <v>166000</v>
      </c>
      <c r="H86" s="8">
        <f t="shared" si="2"/>
        <v>1280000</v>
      </c>
      <c r="I86" s="13" t="s">
        <v>63</v>
      </c>
      <c r="J86" s="14" t="s">
        <v>73</v>
      </c>
      <c r="K86" s="7"/>
    </row>
    <row r="87" spans="1:11" ht="22.5" customHeight="1">
      <c r="A87" s="33">
        <v>45659028</v>
      </c>
      <c r="B87" s="37" t="s">
        <v>116</v>
      </c>
      <c r="C87" s="10">
        <v>5078660</v>
      </c>
      <c r="D87" s="9" t="s">
        <v>38</v>
      </c>
      <c r="E87" s="9" t="s">
        <v>40</v>
      </c>
      <c r="F87" s="8">
        <v>650000</v>
      </c>
      <c r="G87" s="8">
        <v>175000</v>
      </c>
      <c r="H87" s="8">
        <f t="shared" si="2"/>
        <v>825000</v>
      </c>
      <c r="I87" s="13" t="s">
        <v>63</v>
      </c>
      <c r="J87" s="15" t="s">
        <v>114</v>
      </c>
      <c r="K87" s="7"/>
    </row>
    <row r="88" spans="1:11" ht="21.75" customHeight="1" hidden="1">
      <c r="A88" s="33">
        <v>62797549</v>
      </c>
      <c r="B88" s="37" t="s">
        <v>43</v>
      </c>
      <c r="C88" s="10">
        <v>4753623</v>
      </c>
      <c r="D88" s="9" t="s">
        <v>38</v>
      </c>
      <c r="E88" s="9" t="s">
        <v>40</v>
      </c>
      <c r="F88" s="8"/>
      <c r="G88" s="8"/>
      <c r="H88" s="8">
        <f t="shared" si="2"/>
        <v>0</v>
      </c>
      <c r="I88" s="13" t="s">
        <v>63</v>
      </c>
      <c r="J88" s="14" t="s">
        <v>74</v>
      </c>
      <c r="K88" s="7"/>
    </row>
    <row r="89" spans="1:11" ht="24.75" customHeight="1">
      <c r="A89" s="33">
        <v>44990260</v>
      </c>
      <c r="B89" s="37" t="s">
        <v>7</v>
      </c>
      <c r="C89" s="10">
        <v>9920262</v>
      </c>
      <c r="D89" s="9" t="s">
        <v>44</v>
      </c>
      <c r="E89" s="9" t="s">
        <v>45</v>
      </c>
      <c r="F89" s="8">
        <v>1048000</v>
      </c>
      <c r="G89" s="8">
        <v>157000</v>
      </c>
      <c r="H89" s="8">
        <f t="shared" si="2"/>
        <v>1205000</v>
      </c>
      <c r="I89" s="13" t="s">
        <v>69</v>
      </c>
      <c r="J89" s="14" t="s">
        <v>73</v>
      </c>
      <c r="K89" s="7"/>
    </row>
    <row r="90" spans="1:11" ht="25.5">
      <c r="A90" s="33">
        <v>15060233</v>
      </c>
      <c r="B90" s="37" t="s">
        <v>2</v>
      </c>
      <c r="C90" s="10">
        <v>8307350</v>
      </c>
      <c r="D90" s="9" t="s">
        <v>44</v>
      </c>
      <c r="E90" s="9" t="s">
        <v>46</v>
      </c>
      <c r="F90" s="8">
        <v>1080000</v>
      </c>
      <c r="G90" s="8">
        <v>161000</v>
      </c>
      <c r="H90" s="8">
        <f t="shared" si="2"/>
        <v>1241000</v>
      </c>
      <c r="I90" s="13" t="s">
        <v>69</v>
      </c>
      <c r="J90" s="14" t="s">
        <v>73</v>
      </c>
      <c r="K90" s="7"/>
    </row>
    <row r="91" spans="1:11" ht="27.75" customHeight="1">
      <c r="A91" s="33">
        <v>45659028</v>
      </c>
      <c r="B91" s="37" t="s">
        <v>116</v>
      </c>
      <c r="C91" s="10">
        <v>8414368</v>
      </c>
      <c r="D91" s="9" t="s">
        <v>44</v>
      </c>
      <c r="E91" s="9" t="s">
        <v>47</v>
      </c>
      <c r="F91" s="8">
        <v>680000</v>
      </c>
      <c r="G91" s="8">
        <v>116000</v>
      </c>
      <c r="H91" s="8">
        <f t="shared" si="2"/>
        <v>796000</v>
      </c>
      <c r="I91" s="13" t="s">
        <v>69</v>
      </c>
      <c r="J91" s="15" t="s">
        <v>114</v>
      </c>
      <c r="K91" s="7"/>
    </row>
    <row r="92" spans="1:11" ht="25.5">
      <c r="A92" s="33">
        <v>75094924</v>
      </c>
      <c r="B92" s="37" t="s">
        <v>48</v>
      </c>
      <c r="C92" s="10">
        <v>4123958</v>
      </c>
      <c r="D92" s="9" t="s">
        <v>44</v>
      </c>
      <c r="E92" s="9" t="s">
        <v>48</v>
      </c>
      <c r="F92" s="8">
        <v>537000</v>
      </c>
      <c r="G92" s="8">
        <v>80000</v>
      </c>
      <c r="H92" s="8">
        <f t="shared" si="2"/>
        <v>617000</v>
      </c>
      <c r="I92" s="13" t="s">
        <v>69</v>
      </c>
      <c r="J92" s="14" t="s">
        <v>74</v>
      </c>
      <c r="K92" s="7"/>
    </row>
    <row r="93" spans="1:11" ht="25.5">
      <c r="A93" s="33">
        <v>75094975</v>
      </c>
      <c r="B93" s="37" t="s">
        <v>49</v>
      </c>
      <c r="C93" s="10">
        <v>5585320</v>
      </c>
      <c r="D93" s="9" t="s">
        <v>44</v>
      </c>
      <c r="E93" s="9" t="s">
        <v>49</v>
      </c>
      <c r="F93" s="8">
        <v>312000</v>
      </c>
      <c r="G93" s="8">
        <v>46000</v>
      </c>
      <c r="H93" s="8">
        <f t="shared" si="2"/>
        <v>358000</v>
      </c>
      <c r="I93" s="13" t="s">
        <v>69</v>
      </c>
      <c r="J93" s="14" t="s">
        <v>74</v>
      </c>
      <c r="K93" s="7"/>
    </row>
    <row r="94" spans="1:11" ht="38.25">
      <c r="A94" s="33">
        <v>47224444</v>
      </c>
      <c r="B94" s="39" t="s">
        <v>25</v>
      </c>
      <c r="C94" s="10"/>
      <c r="D94" s="82" t="s">
        <v>126</v>
      </c>
      <c r="E94" s="82" t="s">
        <v>127</v>
      </c>
      <c r="F94" s="8">
        <v>700000</v>
      </c>
      <c r="G94" s="8">
        <v>110000</v>
      </c>
      <c r="H94" s="8">
        <f t="shared" si="2"/>
        <v>810000</v>
      </c>
      <c r="I94" s="16" t="s">
        <v>140</v>
      </c>
      <c r="J94" s="17" t="s">
        <v>73</v>
      </c>
      <c r="K94" s="7"/>
    </row>
    <row r="95" spans="1:11" ht="38.25">
      <c r="A95" s="33">
        <v>15060233</v>
      </c>
      <c r="B95" s="39" t="s">
        <v>2</v>
      </c>
      <c r="C95" s="10"/>
      <c r="D95" s="82" t="s">
        <v>126</v>
      </c>
      <c r="E95" s="82" t="s">
        <v>129</v>
      </c>
      <c r="F95" s="8">
        <v>831000</v>
      </c>
      <c r="G95" s="8">
        <v>124000</v>
      </c>
      <c r="H95" s="8">
        <f t="shared" si="2"/>
        <v>955000</v>
      </c>
      <c r="I95" s="16" t="s">
        <v>140</v>
      </c>
      <c r="J95" s="17" t="s">
        <v>73</v>
      </c>
      <c r="K95" s="7"/>
    </row>
    <row r="96" spans="1:11" ht="38.25">
      <c r="A96" s="33">
        <v>15060233</v>
      </c>
      <c r="B96" s="39" t="s">
        <v>2</v>
      </c>
      <c r="C96" s="10"/>
      <c r="D96" s="82" t="s">
        <v>126</v>
      </c>
      <c r="E96" s="82" t="s">
        <v>130</v>
      </c>
      <c r="F96" s="8">
        <v>854000</v>
      </c>
      <c r="G96" s="8">
        <v>128000</v>
      </c>
      <c r="H96" s="8">
        <f t="shared" si="2"/>
        <v>982000</v>
      </c>
      <c r="I96" s="16" t="s">
        <v>140</v>
      </c>
      <c r="J96" s="17" t="s">
        <v>73</v>
      </c>
      <c r="K96" s="7"/>
    </row>
    <row r="97" spans="1:11" ht="38.25">
      <c r="A97" s="33">
        <v>44990260</v>
      </c>
      <c r="B97" s="39" t="s">
        <v>7</v>
      </c>
      <c r="C97" s="10"/>
      <c r="D97" s="82" t="s">
        <v>126</v>
      </c>
      <c r="E97" s="12" t="s">
        <v>131</v>
      </c>
      <c r="F97" s="8">
        <v>866000</v>
      </c>
      <c r="G97" s="8">
        <v>129000</v>
      </c>
      <c r="H97" s="8">
        <f t="shared" si="2"/>
        <v>995000</v>
      </c>
      <c r="I97" s="16" t="s">
        <v>140</v>
      </c>
      <c r="J97" s="17" t="s">
        <v>73</v>
      </c>
      <c r="K97" s="7"/>
    </row>
    <row r="98" spans="1:11" ht="38.25">
      <c r="A98" s="33">
        <v>44990260</v>
      </c>
      <c r="B98" s="39" t="s">
        <v>7</v>
      </c>
      <c r="C98" s="10"/>
      <c r="D98" s="82" t="s">
        <v>126</v>
      </c>
      <c r="E98" s="82" t="s">
        <v>132</v>
      </c>
      <c r="F98" s="8">
        <v>731000</v>
      </c>
      <c r="G98" s="8">
        <v>109000</v>
      </c>
      <c r="H98" s="8">
        <f t="shared" si="2"/>
        <v>840000</v>
      </c>
      <c r="I98" s="16" t="s">
        <v>140</v>
      </c>
      <c r="J98" s="17" t="s">
        <v>73</v>
      </c>
      <c r="K98" s="7"/>
    </row>
    <row r="99" spans="1:11" ht="38.25">
      <c r="A99" s="33">
        <v>44990260</v>
      </c>
      <c r="B99" s="39" t="s">
        <v>7</v>
      </c>
      <c r="C99" s="10"/>
      <c r="D99" s="82" t="s">
        <v>126</v>
      </c>
      <c r="E99" s="82" t="s">
        <v>133</v>
      </c>
      <c r="F99" s="8">
        <v>780000</v>
      </c>
      <c r="G99" s="8">
        <v>116000</v>
      </c>
      <c r="H99" s="8">
        <f t="shared" si="2"/>
        <v>896000</v>
      </c>
      <c r="I99" s="16" t="s">
        <v>140</v>
      </c>
      <c r="J99" s="17" t="s">
        <v>73</v>
      </c>
      <c r="K99" s="7"/>
    </row>
    <row r="100" spans="1:11" ht="38.25">
      <c r="A100" s="33">
        <v>44990260</v>
      </c>
      <c r="B100" s="39" t="s">
        <v>7</v>
      </c>
      <c r="C100" s="10"/>
      <c r="D100" s="82" t="s">
        <v>126</v>
      </c>
      <c r="E100" s="82" t="s">
        <v>134</v>
      </c>
      <c r="F100" s="8">
        <v>770000</v>
      </c>
      <c r="G100" s="8">
        <v>151000</v>
      </c>
      <c r="H100" s="8">
        <f t="shared" si="2"/>
        <v>921000</v>
      </c>
      <c r="I100" s="16" t="s">
        <v>140</v>
      </c>
      <c r="J100" s="15" t="s">
        <v>73</v>
      </c>
      <c r="K100" s="7"/>
    </row>
    <row r="101" spans="1:11" ht="38.25">
      <c r="A101" s="33">
        <v>44990260</v>
      </c>
      <c r="B101" s="39" t="s">
        <v>7</v>
      </c>
      <c r="C101" s="10"/>
      <c r="D101" s="82" t="s">
        <v>126</v>
      </c>
      <c r="E101" s="12" t="s">
        <v>170</v>
      </c>
      <c r="F101" s="8">
        <v>874000</v>
      </c>
      <c r="G101" s="8">
        <v>137000</v>
      </c>
      <c r="H101" s="8">
        <f t="shared" si="2"/>
        <v>1011000</v>
      </c>
      <c r="I101" s="16" t="s">
        <v>140</v>
      </c>
      <c r="J101" s="17" t="s">
        <v>73</v>
      </c>
      <c r="K101" s="7"/>
    </row>
    <row r="102" spans="1:11" ht="38.25">
      <c r="A102" s="33">
        <v>44990260</v>
      </c>
      <c r="B102" s="39" t="s">
        <v>7</v>
      </c>
      <c r="C102" s="10"/>
      <c r="D102" s="82" t="s">
        <v>126</v>
      </c>
      <c r="E102" s="82" t="s">
        <v>135</v>
      </c>
      <c r="F102" s="8">
        <v>934000</v>
      </c>
      <c r="G102" s="8">
        <v>139000</v>
      </c>
      <c r="H102" s="8">
        <f t="shared" si="2"/>
        <v>1073000</v>
      </c>
      <c r="I102" s="16" t="s">
        <v>140</v>
      </c>
      <c r="J102" s="17" t="s">
        <v>73</v>
      </c>
      <c r="K102" s="7"/>
    </row>
    <row r="103" spans="1:11" ht="38.25">
      <c r="A103" s="33">
        <v>44990260</v>
      </c>
      <c r="B103" s="39" t="s">
        <v>7</v>
      </c>
      <c r="C103" s="10"/>
      <c r="D103" s="82" t="s">
        <v>126</v>
      </c>
      <c r="E103" s="82" t="s">
        <v>136</v>
      </c>
      <c r="F103" s="8">
        <v>1280000</v>
      </c>
      <c r="G103" s="8">
        <v>223000</v>
      </c>
      <c r="H103" s="8">
        <f t="shared" si="2"/>
        <v>1503000</v>
      </c>
      <c r="I103" s="16" t="s">
        <v>140</v>
      </c>
      <c r="J103" s="17" t="s">
        <v>73</v>
      </c>
      <c r="K103" s="7"/>
    </row>
    <row r="104" spans="1:11" ht="38.25">
      <c r="A104" s="33">
        <v>44990260</v>
      </c>
      <c r="B104" s="39" t="s">
        <v>7</v>
      </c>
      <c r="C104" s="10"/>
      <c r="D104" s="82" t="s">
        <v>126</v>
      </c>
      <c r="E104" s="82" t="s">
        <v>137</v>
      </c>
      <c r="F104" s="8">
        <v>910000</v>
      </c>
      <c r="G104" s="8">
        <v>141000</v>
      </c>
      <c r="H104" s="8">
        <f t="shared" si="2"/>
        <v>1051000</v>
      </c>
      <c r="I104" s="16" t="s">
        <v>140</v>
      </c>
      <c r="J104" s="17" t="s">
        <v>73</v>
      </c>
      <c r="K104" s="7"/>
    </row>
    <row r="105" spans="1:11" ht="38.25">
      <c r="A105" s="33">
        <v>44990260</v>
      </c>
      <c r="B105" s="39" t="s">
        <v>7</v>
      </c>
      <c r="C105" s="10"/>
      <c r="D105" s="82" t="s">
        <v>126</v>
      </c>
      <c r="E105" s="12" t="s">
        <v>212</v>
      </c>
      <c r="F105" s="8">
        <v>600000</v>
      </c>
      <c r="G105" s="8">
        <v>135000</v>
      </c>
      <c r="H105" s="8">
        <f t="shared" si="2"/>
        <v>735000</v>
      </c>
      <c r="I105" s="16" t="s">
        <v>140</v>
      </c>
      <c r="J105" s="17" t="s">
        <v>73</v>
      </c>
      <c r="K105" s="7"/>
    </row>
    <row r="106" spans="1:11" ht="38.25">
      <c r="A106" s="33">
        <v>70870896</v>
      </c>
      <c r="B106" s="38" t="s">
        <v>181</v>
      </c>
      <c r="C106" s="10"/>
      <c r="D106" s="82" t="s">
        <v>126</v>
      </c>
      <c r="E106" s="82" t="s">
        <v>138</v>
      </c>
      <c r="F106" s="8">
        <v>952000</v>
      </c>
      <c r="G106" s="8">
        <v>142000</v>
      </c>
      <c r="H106" s="8">
        <f t="shared" si="2"/>
        <v>1094000</v>
      </c>
      <c r="I106" s="16" t="s">
        <v>140</v>
      </c>
      <c r="J106" s="15" t="s">
        <v>202</v>
      </c>
      <c r="K106" s="7"/>
    </row>
    <row r="107" spans="1:11" ht="38.25">
      <c r="A107" s="33">
        <v>45659028</v>
      </c>
      <c r="B107" s="38" t="s">
        <v>116</v>
      </c>
      <c r="C107" s="10"/>
      <c r="D107" s="82" t="s">
        <v>126</v>
      </c>
      <c r="E107" s="82" t="s">
        <v>139</v>
      </c>
      <c r="F107" s="8">
        <v>925000</v>
      </c>
      <c r="G107" s="8">
        <v>194000</v>
      </c>
      <c r="H107" s="8">
        <f t="shared" si="2"/>
        <v>1119000</v>
      </c>
      <c r="I107" s="16" t="s">
        <v>140</v>
      </c>
      <c r="J107" s="17" t="s">
        <v>114</v>
      </c>
      <c r="K107" s="7"/>
    </row>
    <row r="108" spans="1:11" ht="38.25">
      <c r="A108" s="33">
        <v>43379168</v>
      </c>
      <c r="B108" s="39" t="s">
        <v>106</v>
      </c>
      <c r="C108" s="10"/>
      <c r="D108" s="82" t="s">
        <v>126</v>
      </c>
      <c r="E108" s="82" t="s">
        <v>128</v>
      </c>
      <c r="F108" s="8">
        <v>434000</v>
      </c>
      <c r="G108" s="8">
        <v>64000</v>
      </c>
      <c r="H108" s="8">
        <f>F108+G108</f>
        <v>498000</v>
      </c>
      <c r="I108" s="16" t="s">
        <v>140</v>
      </c>
      <c r="J108" s="17" t="s">
        <v>141</v>
      </c>
      <c r="K108" s="7"/>
    </row>
    <row r="109" spans="1:11" ht="38.25">
      <c r="A109" s="33">
        <v>47224541</v>
      </c>
      <c r="B109" s="37" t="s">
        <v>32</v>
      </c>
      <c r="C109" s="10"/>
      <c r="D109" s="9" t="s">
        <v>50</v>
      </c>
      <c r="E109" s="9" t="s">
        <v>104</v>
      </c>
      <c r="F109" s="8">
        <v>702000</v>
      </c>
      <c r="G109" s="8">
        <v>105000</v>
      </c>
      <c r="H109" s="8">
        <f t="shared" si="2"/>
        <v>807000</v>
      </c>
      <c r="I109" s="13" t="s">
        <v>69</v>
      </c>
      <c r="J109" s="14" t="s">
        <v>73</v>
      </c>
      <c r="K109" s="7"/>
    </row>
    <row r="110" spans="1:11" ht="41.25" customHeight="1">
      <c r="A110" s="33">
        <v>15060233</v>
      </c>
      <c r="B110" s="37" t="s">
        <v>2</v>
      </c>
      <c r="C110" s="10"/>
      <c r="D110" s="9" t="s">
        <v>50</v>
      </c>
      <c r="E110" s="9" t="s">
        <v>50</v>
      </c>
      <c r="F110" s="8">
        <v>908000</v>
      </c>
      <c r="G110" s="8">
        <v>135000</v>
      </c>
      <c r="H110" s="8">
        <f t="shared" si="2"/>
        <v>1043000</v>
      </c>
      <c r="I110" s="13" t="s">
        <v>69</v>
      </c>
      <c r="J110" s="14" t="s">
        <v>73</v>
      </c>
      <c r="K110" s="7"/>
    </row>
    <row r="111" spans="1:11" ht="41.25" customHeight="1">
      <c r="A111" s="33">
        <v>44990260</v>
      </c>
      <c r="B111" s="39" t="s">
        <v>7</v>
      </c>
      <c r="C111" s="10"/>
      <c r="D111" s="9" t="s">
        <v>50</v>
      </c>
      <c r="E111" s="12" t="s">
        <v>259</v>
      </c>
      <c r="F111" s="8">
        <v>474000</v>
      </c>
      <c r="G111" s="8">
        <v>74000</v>
      </c>
      <c r="H111" s="8">
        <f t="shared" si="2"/>
        <v>548000</v>
      </c>
      <c r="I111" s="13" t="s">
        <v>69</v>
      </c>
      <c r="J111" s="14" t="s">
        <v>73</v>
      </c>
      <c r="K111" s="7"/>
    </row>
    <row r="112" spans="1:11" ht="38.25" customHeight="1">
      <c r="A112" s="33">
        <v>44990260</v>
      </c>
      <c r="B112" s="39" t="s">
        <v>7</v>
      </c>
      <c r="C112" s="10"/>
      <c r="D112" s="9" t="s">
        <v>50</v>
      </c>
      <c r="E112" s="82" t="s">
        <v>142</v>
      </c>
      <c r="F112" s="8">
        <v>918000</v>
      </c>
      <c r="G112" s="8">
        <v>137000</v>
      </c>
      <c r="H112" s="8">
        <f t="shared" si="2"/>
        <v>1055000</v>
      </c>
      <c r="I112" s="13" t="s">
        <v>69</v>
      </c>
      <c r="J112" s="14" t="s">
        <v>73</v>
      </c>
      <c r="K112" s="7"/>
    </row>
    <row r="113" spans="1:11" ht="38.25" customHeight="1">
      <c r="A113" s="33">
        <v>44990260</v>
      </c>
      <c r="B113" s="39" t="s">
        <v>7</v>
      </c>
      <c r="C113" s="10"/>
      <c r="D113" s="9" t="s">
        <v>50</v>
      </c>
      <c r="E113" s="12" t="s">
        <v>97</v>
      </c>
      <c r="F113" s="8">
        <v>750000</v>
      </c>
      <c r="G113" s="8">
        <v>121000</v>
      </c>
      <c r="H113" s="8">
        <f t="shared" si="2"/>
        <v>871000</v>
      </c>
      <c r="I113" s="13" t="s">
        <v>69</v>
      </c>
      <c r="J113" s="14" t="s">
        <v>73</v>
      </c>
      <c r="K113" s="7"/>
    </row>
    <row r="114" spans="1:11" ht="38.25">
      <c r="A114" s="33">
        <v>70870896</v>
      </c>
      <c r="B114" s="38" t="s">
        <v>181</v>
      </c>
      <c r="C114" s="10"/>
      <c r="D114" s="9" t="s">
        <v>50</v>
      </c>
      <c r="E114" s="82" t="s">
        <v>143</v>
      </c>
      <c r="F114" s="8">
        <v>1069000</v>
      </c>
      <c r="G114" s="8">
        <v>160000</v>
      </c>
      <c r="H114" s="8">
        <f t="shared" si="2"/>
        <v>1229000</v>
      </c>
      <c r="I114" s="16" t="s">
        <v>69</v>
      </c>
      <c r="J114" s="15" t="s">
        <v>202</v>
      </c>
      <c r="K114" s="7"/>
    </row>
    <row r="115" spans="1:11" ht="38.25">
      <c r="A115" s="33">
        <v>45659028</v>
      </c>
      <c r="B115" s="38" t="s">
        <v>116</v>
      </c>
      <c r="C115" s="10"/>
      <c r="D115" s="9" t="s">
        <v>50</v>
      </c>
      <c r="E115" s="82" t="s">
        <v>144</v>
      </c>
      <c r="F115" s="8">
        <v>165000</v>
      </c>
      <c r="G115" s="8">
        <v>38000</v>
      </c>
      <c r="H115" s="8">
        <f t="shared" si="2"/>
        <v>203000</v>
      </c>
      <c r="I115" s="16" t="s">
        <v>69</v>
      </c>
      <c r="J115" s="17" t="s">
        <v>114</v>
      </c>
      <c r="K115" s="7"/>
    </row>
    <row r="116" spans="1:11" ht="38.25">
      <c r="A116" s="35">
        <v>22858202</v>
      </c>
      <c r="B116" s="38" t="s">
        <v>177</v>
      </c>
      <c r="C116" s="10"/>
      <c r="D116" s="9" t="s">
        <v>50</v>
      </c>
      <c r="E116" s="12" t="s">
        <v>182</v>
      </c>
      <c r="F116" s="8">
        <v>963000</v>
      </c>
      <c r="G116" s="8">
        <v>144000</v>
      </c>
      <c r="H116" s="8">
        <f t="shared" si="2"/>
        <v>1107000</v>
      </c>
      <c r="I116" s="13" t="s">
        <v>69</v>
      </c>
      <c r="J116" s="15" t="s">
        <v>74</v>
      </c>
      <c r="K116" s="7"/>
    </row>
    <row r="117" spans="1:11" ht="63.75">
      <c r="A117" s="35">
        <v>2285266</v>
      </c>
      <c r="B117" s="38" t="s">
        <v>226</v>
      </c>
      <c r="C117" s="10"/>
      <c r="D117" s="12" t="s">
        <v>225</v>
      </c>
      <c r="E117" s="12" t="s">
        <v>227</v>
      </c>
      <c r="F117" s="8">
        <v>299000</v>
      </c>
      <c r="G117" s="8">
        <v>44000</v>
      </c>
      <c r="H117" s="8">
        <f t="shared" si="2"/>
        <v>343000</v>
      </c>
      <c r="I117" s="22" t="s">
        <v>70</v>
      </c>
      <c r="J117" s="17" t="s">
        <v>114</v>
      </c>
      <c r="K117" s="7"/>
    </row>
    <row r="118" spans="1:11" ht="66" customHeight="1">
      <c r="A118" s="35">
        <v>26908042</v>
      </c>
      <c r="B118" s="38" t="s">
        <v>228</v>
      </c>
      <c r="C118" s="10"/>
      <c r="D118" s="12" t="s">
        <v>225</v>
      </c>
      <c r="E118" s="12" t="s">
        <v>227</v>
      </c>
      <c r="F118" s="8">
        <v>323000</v>
      </c>
      <c r="G118" s="8">
        <v>48000</v>
      </c>
      <c r="H118" s="8">
        <f t="shared" si="2"/>
        <v>371000</v>
      </c>
      <c r="I118" s="22" t="s">
        <v>70</v>
      </c>
      <c r="J118" s="17" t="s">
        <v>114</v>
      </c>
      <c r="K118" s="7"/>
    </row>
    <row r="119" spans="1:11" ht="25.5">
      <c r="A119" s="33">
        <v>70868832</v>
      </c>
      <c r="B119" s="38" t="s">
        <v>235</v>
      </c>
      <c r="C119" s="10"/>
      <c r="D119" s="9" t="s">
        <v>51</v>
      </c>
      <c r="E119" s="9" t="s">
        <v>108</v>
      </c>
      <c r="F119" s="8">
        <v>338000</v>
      </c>
      <c r="G119" s="8">
        <v>50000</v>
      </c>
      <c r="H119" s="8">
        <f t="shared" si="2"/>
        <v>388000</v>
      </c>
      <c r="I119" s="13" t="s">
        <v>112</v>
      </c>
      <c r="J119" s="14" t="s">
        <v>74</v>
      </c>
      <c r="K119" s="7"/>
    </row>
    <row r="120" spans="1:11" ht="25.5">
      <c r="A120" s="33">
        <v>15060233</v>
      </c>
      <c r="B120" s="39" t="s">
        <v>2</v>
      </c>
      <c r="C120" s="10"/>
      <c r="D120" s="9" t="s">
        <v>51</v>
      </c>
      <c r="E120" s="12" t="s">
        <v>250</v>
      </c>
      <c r="F120" s="8">
        <v>336000</v>
      </c>
      <c r="G120" s="8">
        <v>50000</v>
      </c>
      <c r="H120" s="8">
        <f t="shared" si="2"/>
        <v>386000</v>
      </c>
      <c r="I120" s="16" t="s">
        <v>112</v>
      </c>
      <c r="J120" s="15" t="s">
        <v>73</v>
      </c>
      <c r="K120" s="7"/>
    </row>
    <row r="121" spans="1:11" ht="38.25">
      <c r="A121" s="33">
        <v>65761979</v>
      </c>
      <c r="B121" s="38" t="s">
        <v>251</v>
      </c>
      <c r="C121" s="10"/>
      <c r="D121" s="9" t="s">
        <v>51</v>
      </c>
      <c r="E121" s="82" t="s">
        <v>108</v>
      </c>
      <c r="F121" s="8">
        <v>358000</v>
      </c>
      <c r="G121" s="8">
        <v>53000</v>
      </c>
      <c r="H121" s="8">
        <f t="shared" si="2"/>
        <v>411000</v>
      </c>
      <c r="I121" s="16" t="s">
        <v>112</v>
      </c>
      <c r="J121" s="15" t="s">
        <v>202</v>
      </c>
      <c r="K121" s="7"/>
    </row>
    <row r="122" spans="1:11" ht="25.5">
      <c r="A122" s="33">
        <v>15060306</v>
      </c>
      <c r="B122" s="39" t="s">
        <v>12</v>
      </c>
      <c r="C122" s="10"/>
      <c r="D122" s="9" t="s">
        <v>51</v>
      </c>
      <c r="E122" s="12" t="s">
        <v>146</v>
      </c>
      <c r="F122" s="8">
        <v>129000</v>
      </c>
      <c r="G122" s="8">
        <v>19000</v>
      </c>
      <c r="H122" s="8">
        <f t="shared" si="2"/>
        <v>148000</v>
      </c>
      <c r="I122" s="16" t="s">
        <v>112</v>
      </c>
      <c r="J122" s="17" t="s">
        <v>74</v>
      </c>
      <c r="K122" s="7"/>
    </row>
    <row r="123" spans="1:11" ht="25.5">
      <c r="A123" s="33">
        <v>15060306</v>
      </c>
      <c r="B123" s="39" t="s">
        <v>12</v>
      </c>
      <c r="C123" s="10"/>
      <c r="D123" s="9" t="s">
        <v>51</v>
      </c>
      <c r="E123" s="82" t="s">
        <v>147</v>
      </c>
      <c r="F123" s="8">
        <v>150000</v>
      </c>
      <c r="G123" s="8">
        <v>22000</v>
      </c>
      <c r="H123" s="8">
        <f t="shared" si="2"/>
        <v>172000</v>
      </c>
      <c r="I123" s="16" t="s">
        <v>112</v>
      </c>
      <c r="J123" s="17" t="s">
        <v>74</v>
      </c>
      <c r="K123" s="7"/>
    </row>
    <row r="124" spans="1:11" ht="25.5">
      <c r="A124" s="33">
        <v>15060306</v>
      </c>
      <c r="B124" s="39" t="s">
        <v>12</v>
      </c>
      <c r="C124" s="10"/>
      <c r="D124" s="9" t="s">
        <v>51</v>
      </c>
      <c r="E124" s="12" t="s">
        <v>173</v>
      </c>
      <c r="F124" s="8">
        <v>46000</v>
      </c>
      <c r="G124" s="8">
        <v>7000</v>
      </c>
      <c r="H124" s="8">
        <f t="shared" si="2"/>
        <v>53000</v>
      </c>
      <c r="I124" s="16" t="s">
        <v>112</v>
      </c>
      <c r="J124" s="17" t="s">
        <v>74</v>
      </c>
      <c r="K124" s="7"/>
    </row>
    <row r="125" spans="1:11" ht="38.25">
      <c r="A125" s="33">
        <v>26652935</v>
      </c>
      <c r="B125" s="37" t="s">
        <v>4</v>
      </c>
      <c r="C125" s="10">
        <v>9744860</v>
      </c>
      <c r="D125" s="9" t="s">
        <v>52</v>
      </c>
      <c r="E125" s="9" t="s">
        <v>53</v>
      </c>
      <c r="F125" s="8">
        <v>189000</v>
      </c>
      <c r="G125" s="8">
        <v>28000</v>
      </c>
      <c r="H125" s="8">
        <f t="shared" si="2"/>
        <v>217000</v>
      </c>
      <c r="I125" s="13" t="s">
        <v>71</v>
      </c>
      <c r="J125" s="14" t="s">
        <v>74</v>
      </c>
      <c r="K125" s="7"/>
    </row>
    <row r="126" spans="1:11" ht="25.5">
      <c r="A126" s="33">
        <v>29277418</v>
      </c>
      <c r="B126" s="39" t="s">
        <v>109</v>
      </c>
      <c r="C126" s="10"/>
      <c r="D126" s="9" t="s">
        <v>52</v>
      </c>
      <c r="E126" s="82" t="s">
        <v>148</v>
      </c>
      <c r="F126" s="8">
        <v>393000</v>
      </c>
      <c r="G126" s="8">
        <v>58000</v>
      </c>
      <c r="H126" s="8">
        <f t="shared" si="2"/>
        <v>451000</v>
      </c>
      <c r="I126" s="16" t="s">
        <v>71</v>
      </c>
      <c r="J126" s="17" t="s">
        <v>114</v>
      </c>
      <c r="K126" s="7"/>
    </row>
    <row r="127" spans="1:11" ht="25.5" hidden="1">
      <c r="A127" s="33">
        <v>15060233</v>
      </c>
      <c r="B127" s="39" t="s">
        <v>2</v>
      </c>
      <c r="C127" s="10"/>
      <c r="D127" s="9" t="s">
        <v>52</v>
      </c>
      <c r="E127" s="82" t="s">
        <v>149</v>
      </c>
      <c r="F127" s="8"/>
      <c r="G127" s="8"/>
      <c r="H127" s="8">
        <f t="shared" si="2"/>
        <v>0</v>
      </c>
      <c r="I127" s="16" t="s">
        <v>71</v>
      </c>
      <c r="J127" s="17" t="s">
        <v>73</v>
      </c>
      <c r="K127" s="7"/>
    </row>
    <row r="128" spans="1:11" ht="25.5">
      <c r="A128" s="33">
        <v>44990260</v>
      </c>
      <c r="B128" s="39" t="s">
        <v>7</v>
      </c>
      <c r="C128" s="10"/>
      <c r="D128" s="9" t="s">
        <v>52</v>
      </c>
      <c r="E128" s="12" t="s">
        <v>183</v>
      </c>
      <c r="F128" s="8">
        <v>391000</v>
      </c>
      <c r="G128" s="8">
        <v>58000</v>
      </c>
      <c r="H128" s="8">
        <f t="shared" si="2"/>
        <v>449000</v>
      </c>
      <c r="I128" s="16" t="s">
        <v>71</v>
      </c>
      <c r="J128" s="17" t="s">
        <v>73</v>
      </c>
      <c r="K128" s="7"/>
    </row>
    <row r="129" spans="1:11" ht="25.5">
      <c r="A129" s="33">
        <v>70870896</v>
      </c>
      <c r="B129" s="38" t="s">
        <v>181</v>
      </c>
      <c r="C129" s="10"/>
      <c r="D129" s="9" t="s">
        <v>52</v>
      </c>
      <c r="E129" s="82" t="s">
        <v>150</v>
      </c>
      <c r="F129" s="8">
        <v>269000</v>
      </c>
      <c r="G129" s="8">
        <v>40000</v>
      </c>
      <c r="H129" s="8">
        <f t="shared" si="2"/>
        <v>309000</v>
      </c>
      <c r="I129" s="13" t="s">
        <v>71</v>
      </c>
      <c r="J129" s="15" t="s">
        <v>202</v>
      </c>
      <c r="K129" s="7"/>
    </row>
    <row r="130" spans="1:11" ht="25.5">
      <c r="A130" s="33">
        <v>15060306</v>
      </c>
      <c r="B130" s="39" t="s">
        <v>12</v>
      </c>
      <c r="C130" s="10"/>
      <c r="D130" s="9" t="s">
        <v>52</v>
      </c>
      <c r="E130" s="12" t="s">
        <v>154</v>
      </c>
      <c r="F130" s="8">
        <v>355000</v>
      </c>
      <c r="G130" s="8">
        <v>53000</v>
      </c>
      <c r="H130" s="8">
        <f t="shared" si="2"/>
        <v>408000</v>
      </c>
      <c r="I130" s="13" t="s">
        <v>71</v>
      </c>
      <c r="J130" s="15" t="s">
        <v>74</v>
      </c>
      <c r="K130" s="7"/>
    </row>
    <row r="131" spans="1:11" ht="38.25">
      <c r="A131" s="33">
        <v>15060306</v>
      </c>
      <c r="B131" s="39" t="s">
        <v>12</v>
      </c>
      <c r="C131" s="10"/>
      <c r="D131" s="9" t="s">
        <v>52</v>
      </c>
      <c r="E131" s="12" t="s">
        <v>155</v>
      </c>
      <c r="F131" s="8">
        <v>327000</v>
      </c>
      <c r="G131" s="8">
        <v>48000</v>
      </c>
      <c r="H131" s="8">
        <f t="shared" si="2"/>
        <v>375000</v>
      </c>
      <c r="I131" s="13" t="s">
        <v>71</v>
      </c>
      <c r="J131" s="14" t="s">
        <v>74</v>
      </c>
      <c r="K131" s="7"/>
    </row>
    <row r="132" spans="1:11" ht="25.5">
      <c r="A132" s="33">
        <v>15060306</v>
      </c>
      <c r="B132" s="39" t="s">
        <v>12</v>
      </c>
      <c r="C132" s="10"/>
      <c r="D132" s="9" t="s">
        <v>52</v>
      </c>
      <c r="E132" s="12" t="s">
        <v>252</v>
      </c>
      <c r="F132" s="8">
        <v>540000</v>
      </c>
      <c r="G132" s="8">
        <v>81000</v>
      </c>
      <c r="H132" s="8">
        <f t="shared" si="2"/>
        <v>621000</v>
      </c>
      <c r="I132" s="13" t="s">
        <v>71</v>
      </c>
      <c r="J132" s="14" t="s">
        <v>74</v>
      </c>
      <c r="K132" s="7"/>
    </row>
    <row r="133" spans="1:11" ht="25.5">
      <c r="A133" s="33">
        <v>15060306</v>
      </c>
      <c r="B133" s="39" t="s">
        <v>12</v>
      </c>
      <c r="C133" s="10"/>
      <c r="D133" s="9" t="s">
        <v>52</v>
      </c>
      <c r="E133" s="12" t="s">
        <v>253</v>
      </c>
      <c r="F133" s="8">
        <v>494000</v>
      </c>
      <c r="G133" s="8">
        <v>74000</v>
      </c>
      <c r="H133" s="8">
        <f t="shared" si="2"/>
        <v>568000</v>
      </c>
      <c r="I133" s="13" t="s">
        <v>71</v>
      </c>
      <c r="J133" s="14" t="s">
        <v>74</v>
      </c>
      <c r="K133" s="7"/>
    </row>
    <row r="134" spans="1:11" ht="38.25">
      <c r="A134" s="33">
        <v>44990260</v>
      </c>
      <c r="B134" s="39" t="s">
        <v>7</v>
      </c>
      <c r="C134" s="10"/>
      <c r="D134" s="9" t="s">
        <v>52</v>
      </c>
      <c r="E134" s="12" t="s">
        <v>254</v>
      </c>
      <c r="F134" s="8">
        <v>315000</v>
      </c>
      <c r="G134" s="8">
        <v>47000</v>
      </c>
      <c r="H134" s="8">
        <f t="shared" si="2"/>
        <v>362000</v>
      </c>
      <c r="I134" s="13" t="s">
        <v>71</v>
      </c>
      <c r="J134" s="14" t="s">
        <v>73</v>
      </c>
      <c r="K134" s="7"/>
    </row>
    <row r="135" spans="1:11" ht="37.5" customHeight="1">
      <c r="A135" s="33">
        <v>44990260</v>
      </c>
      <c r="B135" s="39" t="s">
        <v>7</v>
      </c>
      <c r="C135" s="10"/>
      <c r="D135" s="9" t="s">
        <v>52</v>
      </c>
      <c r="E135" s="12" t="s">
        <v>255</v>
      </c>
      <c r="F135" s="8">
        <v>311000</v>
      </c>
      <c r="G135" s="8">
        <v>46000</v>
      </c>
      <c r="H135" s="8">
        <f t="shared" si="2"/>
        <v>357000</v>
      </c>
      <c r="I135" s="13" t="s">
        <v>71</v>
      </c>
      <c r="J135" s="14" t="s">
        <v>73</v>
      </c>
      <c r="K135" s="7"/>
    </row>
    <row r="136" spans="1:11" ht="38.25">
      <c r="A136" s="33">
        <v>65761979</v>
      </c>
      <c r="B136" s="39" t="s">
        <v>251</v>
      </c>
      <c r="C136" s="10"/>
      <c r="D136" s="9" t="s">
        <v>52</v>
      </c>
      <c r="E136" s="12" t="s">
        <v>219</v>
      </c>
      <c r="F136" s="8">
        <v>267000</v>
      </c>
      <c r="G136" s="8">
        <v>40000</v>
      </c>
      <c r="H136" s="8">
        <f t="shared" si="2"/>
        <v>307000</v>
      </c>
      <c r="I136" s="13" t="s">
        <v>71</v>
      </c>
      <c r="J136" s="15" t="s">
        <v>202</v>
      </c>
      <c r="K136" s="7"/>
    </row>
    <row r="137" spans="1:11" ht="25.5">
      <c r="A137" s="33">
        <v>25557475</v>
      </c>
      <c r="B137" s="38" t="s">
        <v>256</v>
      </c>
      <c r="C137" s="10"/>
      <c r="D137" s="12" t="s">
        <v>52</v>
      </c>
      <c r="E137" s="12" t="s">
        <v>257</v>
      </c>
      <c r="F137" s="8">
        <v>414000</v>
      </c>
      <c r="G137" s="8">
        <v>61000</v>
      </c>
      <c r="H137" s="8">
        <f t="shared" si="2"/>
        <v>475000</v>
      </c>
      <c r="I137" s="13" t="s">
        <v>71</v>
      </c>
      <c r="J137" s="15" t="s">
        <v>114</v>
      </c>
      <c r="K137" s="7"/>
    </row>
    <row r="138" spans="1:11" ht="25.5">
      <c r="A138" s="33">
        <v>22681841</v>
      </c>
      <c r="B138" s="38" t="s">
        <v>258</v>
      </c>
      <c r="C138" s="10"/>
      <c r="D138" s="9" t="s">
        <v>52</v>
      </c>
      <c r="E138" s="12" t="s">
        <v>219</v>
      </c>
      <c r="F138" s="8">
        <v>212000</v>
      </c>
      <c r="G138" s="8">
        <v>31000</v>
      </c>
      <c r="H138" s="8">
        <f t="shared" si="2"/>
        <v>243000</v>
      </c>
      <c r="I138" s="13" t="s">
        <v>71</v>
      </c>
      <c r="J138" s="14" t="s">
        <v>74</v>
      </c>
      <c r="K138" s="7"/>
    </row>
    <row r="139" spans="1:11" ht="25.5">
      <c r="A139" s="33">
        <v>2415178</v>
      </c>
      <c r="B139" s="38" t="s">
        <v>218</v>
      </c>
      <c r="C139" s="10"/>
      <c r="D139" s="9" t="s">
        <v>52</v>
      </c>
      <c r="E139" s="12" t="s">
        <v>219</v>
      </c>
      <c r="F139" s="8">
        <v>2418000</v>
      </c>
      <c r="G139" s="8">
        <v>362000</v>
      </c>
      <c r="H139" s="8">
        <f t="shared" si="2"/>
        <v>2780000</v>
      </c>
      <c r="I139" s="13" t="s">
        <v>71</v>
      </c>
      <c r="J139" s="17" t="s">
        <v>73</v>
      </c>
      <c r="K139" s="7"/>
    </row>
    <row r="140" spans="1:11" ht="25.5">
      <c r="A140" s="33">
        <v>44990260</v>
      </c>
      <c r="B140" s="37" t="s">
        <v>7</v>
      </c>
      <c r="C140" s="10"/>
      <c r="D140" s="12" t="s">
        <v>122</v>
      </c>
      <c r="E140" s="12" t="s">
        <v>171</v>
      </c>
      <c r="F140" s="8">
        <v>592000</v>
      </c>
      <c r="G140" s="8">
        <v>98000</v>
      </c>
      <c r="H140" s="8">
        <f t="shared" si="2"/>
        <v>690000</v>
      </c>
      <c r="I140" s="16" t="s">
        <v>153</v>
      </c>
      <c r="J140" s="17" t="s">
        <v>73</v>
      </c>
      <c r="K140" s="7"/>
    </row>
    <row r="141" spans="1:11" ht="25.5">
      <c r="A141" s="33">
        <v>44990260</v>
      </c>
      <c r="B141" s="37" t="s">
        <v>7</v>
      </c>
      <c r="C141" s="10"/>
      <c r="D141" s="12" t="s">
        <v>122</v>
      </c>
      <c r="E141" s="12" t="s">
        <v>123</v>
      </c>
      <c r="F141" s="8">
        <v>1866000</v>
      </c>
      <c r="G141" s="8">
        <v>279000</v>
      </c>
      <c r="H141" s="8">
        <f t="shared" si="2"/>
        <v>2145000</v>
      </c>
      <c r="I141" s="16" t="s">
        <v>153</v>
      </c>
      <c r="J141" s="17" t="s">
        <v>73</v>
      </c>
      <c r="K141" s="7"/>
    </row>
    <row r="142" spans="1:11" ht="22.5" customHeight="1">
      <c r="A142" s="33">
        <v>44990260</v>
      </c>
      <c r="B142" s="37" t="s">
        <v>7</v>
      </c>
      <c r="C142" s="10"/>
      <c r="D142" s="12" t="s">
        <v>122</v>
      </c>
      <c r="E142" s="12" t="s">
        <v>124</v>
      </c>
      <c r="F142" s="8">
        <v>706000</v>
      </c>
      <c r="G142" s="8">
        <v>105000</v>
      </c>
      <c r="H142" s="8">
        <f t="shared" si="2"/>
        <v>811000</v>
      </c>
      <c r="I142" s="16" t="s">
        <v>153</v>
      </c>
      <c r="J142" s="17" t="s">
        <v>73</v>
      </c>
      <c r="K142" s="7"/>
    </row>
    <row r="143" spans="1:11" ht="24.75" customHeight="1">
      <c r="A143" s="33">
        <v>26538377</v>
      </c>
      <c r="B143" s="38" t="s">
        <v>121</v>
      </c>
      <c r="C143" s="10"/>
      <c r="D143" s="12" t="s">
        <v>122</v>
      </c>
      <c r="E143" s="12" t="s">
        <v>125</v>
      </c>
      <c r="F143" s="8">
        <v>795000</v>
      </c>
      <c r="G143" s="8">
        <v>119000</v>
      </c>
      <c r="H143" s="8">
        <f t="shared" si="2"/>
        <v>914000</v>
      </c>
      <c r="I143" s="16" t="s">
        <v>153</v>
      </c>
      <c r="J143" s="17" t="s">
        <v>114</v>
      </c>
      <c r="K143" s="7"/>
    </row>
    <row r="144" spans="1:11" ht="38.25">
      <c r="A144" s="35">
        <v>2285266</v>
      </c>
      <c r="B144" s="38" t="s">
        <v>226</v>
      </c>
      <c r="C144" s="10"/>
      <c r="D144" s="12" t="s">
        <v>229</v>
      </c>
      <c r="E144" s="12" t="s">
        <v>230</v>
      </c>
      <c r="F144" s="8">
        <v>1904000</v>
      </c>
      <c r="G144" s="8">
        <v>285000</v>
      </c>
      <c r="H144" s="8">
        <f aca="true" t="shared" si="3" ref="H144:H153">F144+G144</f>
        <v>2189000</v>
      </c>
      <c r="I144" s="22" t="s">
        <v>70</v>
      </c>
      <c r="J144" s="17" t="s">
        <v>114</v>
      </c>
      <c r="K144" s="7"/>
    </row>
    <row r="145" spans="1:11" ht="37.5" customHeight="1">
      <c r="A145" s="35">
        <v>26908042</v>
      </c>
      <c r="B145" s="38" t="s">
        <v>228</v>
      </c>
      <c r="C145" s="10"/>
      <c r="D145" s="12" t="s">
        <v>231</v>
      </c>
      <c r="E145" s="12" t="s">
        <v>232</v>
      </c>
      <c r="F145" s="8">
        <v>236000</v>
      </c>
      <c r="G145" s="8">
        <v>35000</v>
      </c>
      <c r="H145" s="8">
        <f t="shared" si="3"/>
        <v>271000</v>
      </c>
      <c r="I145" s="22" t="s">
        <v>233</v>
      </c>
      <c r="J145" s="17" t="s">
        <v>114</v>
      </c>
      <c r="K145" s="7"/>
    </row>
    <row r="146" spans="1:11" ht="25.5">
      <c r="A146" s="33">
        <v>70870896</v>
      </c>
      <c r="B146" s="38" t="s">
        <v>181</v>
      </c>
      <c r="C146" s="10">
        <v>3849965</v>
      </c>
      <c r="D146" s="9" t="s">
        <v>54</v>
      </c>
      <c r="E146" s="9" t="s">
        <v>55</v>
      </c>
      <c r="F146" s="8">
        <v>939000</v>
      </c>
      <c r="G146" s="8">
        <v>140000</v>
      </c>
      <c r="H146" s="8">
        <f t="shared" si="3"/>
        <v>1079000</v>
      </c>
      <c r="I146" s="13" t="s">
        <v>70</v>
      </c>
      <c r="J146" s="15" t="s">
        <v>202</v>
      </c>
      <c r="K146" s="7"/>
    </row>
    <row r="147" spans="1:11" ht="25.5" hidden="1">
      <c r="A147" s="33">
        <v>43379729</v>
      </c>
      <c r="B147" s="38" t="s">
        <v>178</v>
      </c>
      <c r="C147" s="10"/>
      <c r="D147" s="9" t="s">
        <v>56</v>
      </c>
      <c r="E147" s="9" t="s">
        <v>93</v>
      </c>
      <c r="F147" s="8"/>
      <c r="G147" s="8"/>
      <c r="H147" s="8">
        <f t="shared" si="3"/>
        <v>0</v>
      </c>
      <c r="I147" s="13" t="s">
        <v>67</v>
      </c>
      <c r="J147" s="14" t="s">
        <v>74</v>
      </c>
      <c r="K147" s="7"/>
    </row>
    <row r="148" spans="1:11" ht="38.25" hidden="1">
      <c r="A148" s="35">
        <v>62797549</v>
      </c>
      <c r="B148" s="37" t="s">
        <v>43</v>
      </c>
      <c r="C148" s="10">
        <v>9959954</v>
      </c>
      <c r="D148" s="9" t="s">
        <v>57</v>
      </c>
      <c r="E148" s="9" t="s">
        <v>58</v>
      </c>
      <c r="F148" s="8"/>
      <c r="G148" s="8"/>
      <c r="H148" s="8">
        <f t="shared" si="3"/>
        <v>0</v>
      </c>
      <c r="I148" s="13" t="s">
        <v>72</v>
      </c>
      <c r="J148" s="14" t="s">
        <v>74</v>
      </c>
      <c r="K148" s="7"/>
    </row>
    <row r="149" spans="1:11" ht="37.5" customHeight="1" thickBot="1">
      <c r="A149" s="36">
        <v>26594706</v>
      </c>
      <c r="B149" s="83" t="s">
        <v>180</v>
      </c>
      <c r="C149" s="84"/>
      <c r="D149" s="75" t="s">
        <v>26</v>
      </c>
      <c r="E149" s="75" t="s">
        <v>260</v>
      </c>
      <c r="F149" s="85">
        <v>289000</v>
      </c>
      <c r="G149" s="85">
        <v>43000</v>
      </c>
      <c r="H149" s="63">
        <f t="shared" si="3"/>
        <v>332000</v>
      </c>
      <c r="I149" s="29" t="s">
        <v>90</v>
      </c>
      <c r="J149" s="30" t="s">
        <v>114</v>
      </c>
      <c r="K149" s="7"/>
    </row>
    <row r="150" spans="1:11" ht="42" customHeight="1" thickBot="1">
      <c r="A150" s="36">
        <v>26594706</v>
      </c>
      <c r="B150" s="83" t="s">
        <v>180</v>
      </c>
      <c r="C150" s="84"/>
      <c r="D150" s="28" t="s">
        <v>26</v>
      </c>
      <c r="E150" s="75" t="s">
        <v>261</v>
      </c>
      <c r="F150" s="85">
        <v>364000</v>
      </c>
      <c r="G150" s="85">
        <v>54000</v>
      </c>
      <c r="H150" s="65">
        <f t="shared" si="3"/>
        <v>418000</v>
      </c>
      <c r="I150" s="29" t="s">
        <v>90</v>
      </c>
      <c r="J150" s="30" t="s">
        <v>114</v>
      </c>
      <c r="K150" s="7"/>
    </row>
    <row r="151" spans="1:11" ht="41.25" customHeight="1" thickBot="1">
      <c r="A151" s="36">
        <v>26594706</v>
      </c>
      <c r="B151" s="83" t="s">
        <v>180</v>
      </c>
      <c r="C151" s="84"/>
      <c r="D151" s="28" t="s">
        <v>26</v>
      </c>
      <c r="E151" s="75" t="s">
        <v>262</v>
      </c>
      <c r="F151" s="85">
        <v>370000</v>
      </c>
      <c r="G151" s="85">
        <v>55000</v>
      </c>
      <c r="H151" s="64">
        <f t="shared" si="3"/>
        <v>425000</v>
      </c>
      <c r="I151" s="29" t="s">
        <v>90</v>
      </c>
      <c r="J151" s="30" t="s">
        <v>114</v>
      </c>
      <c r="K151" s="7"/>
    </row>
    <row r="152" spans="1:11" ht="41.25" customHeight="1" thickBot="1">
      <c r="A152" s="36">
        <v>26594706</v>
      </c>
      <c r="B152" s="83" t="s">
        <v>180</v>
      </c>
      <c r="C152" s="84"/>
      <c r="D152" s="28" t="s">
        <v>26</v>
      </c>
      <c r="E152" s="75" t="s">
        <v>263</v>
      </c>
      <c r="F152" s="85">
        <v>522000</v>
      </c>
      <c r="G152" s="85">
        <v>78000</v>
      </c>
      <c r="H152" s="65">
        <f t="shared" si="3"/>
        <v>600000</v>
      </c>
      <c r="I152" s="29" t="s">
        <v>90</v>
      </c>
      <c r="J152" s="30" t="s">
        <v>114</v>
      </c>
      <c r="K152" s="7"/>
    </row>
    <row r="153" spans="1:12" ht="43.5" customHeight="1" thickBot="1">
      <c r="A153" s="36">
        <v>26594706</v>
      </c>
      <c r="B153" s="83" t="s">
        <v>180</v>
      </c>
      <c r="C153" s="84"/>
      <c r="D153" s="28" t="s">
        <v>26</v>
      </c>
      <c r="E153" s="75" t="s">
        <v>264</v>
      </c>
      <c r="F153" s="85">
        <v>526000</v>
      </c>
      <c r="G153" s="85">
        <v>78000</v>
      </c>
      <c r="H153" s="65">
        <f t="shared" si="3"/>
        <v>604000</v>
      </c>
      <c r="I153" s="29" t="s">
        <v>90</v>
      </c>
      <c r="J153" s="30" t="s">
        <v>114</v>
      </c>
      <c r="K153" s="7"/>
      <c r="L153" s="72"/>
    </row>
    <row r="154" spans="1:12" ht="43.5" customHeight="1" thickBot="1">
      <c r="A154" s="36">
        <v>26216701</v>
      </c>
      <c r="B154" s="83" t="s">
        <v>281</v>
      </c>
      <c r="C154" s="84"/>
      <c r="D154" s="75" t="s">
        <v>280</v>
      </c>
      <c r="E154" s="83" t="s">
        <v>281</v>
      </c>
      <c r="F154" s="85">
        <v>1184000</v>
      </c>
      <c r="G154" s="85">
        <v>177000</v>
      </c>
      <c r="H154" s="65">
        <f>F154+G154</f>
        <v>1361000</v>
      </c>
      <c r="I154" s="29" t="s">
        <v>282</v>
      </c>
      <c r="J154" s="30" t="s">
        <v>283</v>
      </c>
      <c r="K154" s="7"/>
      <c r="L154" s="72"/>
    </row>
    <row r="155" spans="1:12" ht="43.5" customHeight="1" thickBot="1">
      <c r="A155" s="36">
        <v>25257005</v>
      </c>
      <c r="B155" s="83" t="s">
        <v>285</v>
      </c>
      <c r="C155" s="84"/>
      <c r="D155" s="75" t="s">
        <v>280</v>
      </c>
      <c r="E155" s="75" t="s">
        <v>284</v>
      </c>
      <c r="F155" s="85">
        <v>1259000</v>
      </c>
      <c r="G155" s="85">
        <v>188000</v>
      </c>
      <c r="H155" s="65">
        <f>F155+G155</f>
        <v>1447000</v>
      </c>
      <c r="I155" s="29" t="s">
        <v>282</v>
      </c>
      <c r="J155" s="30" t="s">
        <v>283</v>
      </c>
      <c r="K155" s="7"/>
      <c r="L155" s="72"/>
    </row>
    <row r="156" spans="1:11" s="25" customFormat="1" ht="13.5" thickBot="1">
      <c r="A156" s="40"/>
      <c r="B156" s="41"/>
      <c r="C156" s="41"/>
      <c r="D156" s="41"/>
      <c r="E156" s="41"/>
      <c r="F156" s="42">
        <f>SUM(F5:F155)</f>
        <v>114778000</v>
      </c>
      <c r="G156" s="43">
        <f>SUM(G5:G155)</f>
        <v>22176000</v>
      </c>
      <c r="H156" s="43">
        <f>SUM(H5:H155)</f>
        <v>136954000</v>
      </c>
      <c r="I156" s="44"/>
      <c r="J156" s="45"/>
      <c r="K156" s="67"/>
    </row>
    <row r="157" spans="6:11" s="25" customFormat="1" ht="13.5" thickBot="1">
      <c r="F157" s="46"/>
      <c r="G157" s="47"/>
      <c r="H157" s="47"/>
      <c r="I157" s="48"/>
      <c r="J157" s="48"/>
      <c r="K157" s="19"/>
    </row>
    <row r="158" spans="2:11" ht="13.5" thickBot="1">
      <c r="B158" s="66" t="s">
        <v>75</v>
      </c>
      <c r="C158" s="2"/>
      <c r="D158" s="68">
        <v>13305</v>
      </c>
      <c r="E158" s="69">
        <v>53</v>
      </c>
      <c r="H158" s="72"/>
      <c r="I158" s="23"/>
      <c r="J158" s="23"/>
      <c r="K158" s="7"/>
    </row>
    <row r="159" spans="2:11" ht="12.75">
      <c r="B159" s="52" t="s">
        <v>158</v>
      </c>
      <c r="C159" s="57"/>
      <c r="D159" s="58">
        <v>3709000</v>
      </c>
      <c r="E159" s="70">
        <v>572000</v>
      </c>
      <c r="F159" s="72"/>
      <c r="G159" s="72"/>
      <c r="I159" s="23"/>
      <c r="J159" s="23"/>
      <c r="K159" s="7"/>
    </row>
    <row r="160" spans="2:11" ht="12.75">
      <c r="B160" s="53" t="s">
        <v>91</v>
      </c>
      <c r="C160" s="49"/>
      <c r="D160" s="11">
        <v>3848000</v>
      </c>
      <c r="E160" s="71">
        <v>645000</v>
      </c>
      <c r="I160" s="23"/>
      <c r="J160" s="23"/>
      <c r="K160" s="7"/>
    </row>
    <row r="161" spans="2:11" ht="12.75">
      <c r="B161" s="53" t="s">
        <v>92</v>
      </c>
      <c r="C161" s="49"/>
      <c r="D161" s="11">
        <v>1354000</v>
      </c>
      <c r="E161" s="70">
        <v>202000</v>
      </c>
      <c r="I161" s="23"/>
      <c r="J161" s="23"/>
      <c r="K161" s="7"/>
    </row>
    <row r="162" spans="2:11" ht="12.75">
      <c r="B162" s="53" t="s">
        <v>166</v>
      </c>
      <c r="C162" s="49"/>
      <c r="D162" s="11">
        <v>807000</v>
      </c>
      <c r="E162" s="70">
        <v>119000</v>
      </c>
      <c r="I162" s="23"/>
      <c r="J162" s="23"/>
      <c r="K162" s="74"/>
    </row>
    <row r="163" spans="2:11" ht="12.75">
      <c r="B163" s="53" t="s">
        <v>286</v>
      </c>
      <c r="C163" s="49"/>
      <c r="D163" s="11">
        <v>2117000</v>
      </c>
      <c r="E163" s="70">
        <v>315000</v>
      </c>
      <c r="F163" s="72"/>
      <c r="G163" s="72"/>
      <c r="I163" s="23"/>
      <c r="J163" s="23"/>
      <c r="K163" s="7"/>
    </row>
    <row r="164" spans="2:11" ht="12.75">
      <c r="B164" s="53" t="s">
        <v>165</v>
      </c>
      <c r="C164" s="49"/>
      <c r="D164" s="11">
        <v>3435000</v>
      </c>
      <c r="E164" s="70">
        <v>513000</v>
      </c>
      <c r="F164" s="72"/>
      <c r="G164" s="72"/>
      <c r="I164" s="23"/>
      <c r="J164" s="23"/>
      <c r="K164" s="7"/>
    </row>
    <row r="165" spans="2:11" ht="12.75">
      <c r="B165" s="53" t="s">
        <v>273</v>
      </c>
      <c r="C165" s="49"/>
      <c r="D165" s="11">
        <v>536000</v>
      </c>
      <c r="E165" s="70">
        <v>80000</v>
      </c>
      <c r="I165" s="23"/>
      <c r="J165" s="23"/>
      <c r="K165" s="7"/>
    </row>
    <row r="166" spans="2:11" ht="12.75">
      <c r="B166" s="53" t="s">
        <v>160</v>
      </c>
      <c r="C166" s="50">
        <v>80000</v>
      </c>
      <c r="D166" s="11">
        <v>650000</v>
      </c>
      <c r="E166" s="70">
        <v>175000</v>
      </c>
      <c r="I166" s="23"/>
      <c r="J166" s="23"/>
      <c r="K166" s="7"/>
    </row>
    <row r="167" spans="2:11" ht="12.75">
      <c r="B167" s="53" t="s">
        <v>76</v>
      </c>
      <c r="C167" s="50">
        <v>80000</v>
      </c>
      <c r="D167" s="11">
        <v>578000</v>
      </c>
      <c r="E167" s="70">
        <v>86000</v>
      </c>
      <c r="I167" s="7"/>
      <c r="J167" s="7"/>
      <c r="K167" s="7"/>
    </row>
    <row r="168" spans="2:11" ht="12.75">
      <c r="B168" s="53" t="s">
        <v>77</v>
      </c>
      <c r="C168" s="50">
        <v>1517000</v>
      </c>
      <c r="D168" s="11">
        <v>7703000</v>
      </c>
      <c r="E168" s="70">
        <v>1152000</v>
      </c>
      <c r="I168" s="7"/>
      <c r="J168" s="7"/>
      <c r="K168" s="7"/>
    </row>
    <row r="169" spans="2:11" ht="12.75" hidden="1">
      <c r="B169" s="53" t="s">
        <v>89</v>
      </c>
      <c r="C169" s="50"/>
      <c r="D169" s="11"/>
      <c r="E169" s="70"/>
      <c r="I169" s="7"/>
      <c r="J169" s="7"/>
      <c r="K169" s="7"/>
    </row>
    <row r="170" spans="2:11" ht="12.75" hidden="1">
      <c r="B170" s="53" t="s">
        <v>176</v>
      </c>
      <c r="C170" s="50"/>
      <c r="D170" s="11"/>
      <c r="E170" s="70" t="s">
        <v>187</v>
      </c>
      <c r="I170" s="7"/>
      <c r="J170" s="7"/>
      <c r="K170" s="7"/>
    </row>
    <row r="171" spans="2:11" ht="12.75">
      <c r="B171" s="53" t="s">
        <v>274</v>
      </c>
      <c r="C171" s="50"/>
      <c r="D171" s="11">
        <v>236000</v>
      </c>
      <c r="E171" s="70">
        <v>35000</v>
      </c>
      <c r="I171" s="7"/>
      <c r="J171" s="7"/>
      <c r="K171" s="7"/>
    </row>
    <row r="172" spans="2:11" ht="12.75">
      <c r="B172" s="53" t="s">
        <v>176</v>
      </c>
      <c r="C172" s="50"/>
      <c r="D172" s="11">
        <v>641000</v>
      </c>
      <c r="E172" s="70">
        <v>95000</v>
      </c>
      <c r="I172" s="7"/>
      <c r="J172" s="7"/>
      <c r="K172" s="7"/>
    </row>
    <row r="173" spans="2:11" ht="12.75">
      <c r="B173" s="53" t="s">
        <v>82</v>
      </c>
      <c r="C173" s="50"/>
      <c r="D173" s="11">
        <v>3956000</v>
      </c>
      <c r="E173" s="70">
        <v>591000</v>
      </c>
      <c r="I173" s="7"/>
      <c r="J173" s="7"/>
      <c r="K173" s="7"/>
    </row>
    <row r="174" spans="2:11" ht="12" customHeight="1">
      <c r="B174" s="53" t="s">
        <v>192</v>
      </c>
      <c r="C174" s="50"/>
      <c r="D174" s="11">
        <v>2275000</v>
      </c>
      <c r="E174" s="70">
        <v>347000</v>
      </c>
      <c r="I174" s="7"/>
      <c r="J174" s="7"/>
      <c r="K174" s="7"/>
    </row>
    <row r="175" spans="2:11" ht="12" customHeight="1">
      <c r="B175" s="53" t="s">
        <v>287</v>
      </c>
      <c r="C175" s="50"/>
      <c r="D175" s="11">
        <v>286000</v>
      </c>
      <c r="E175" s="70">
        <v>42000</v>
      </c>
      <c r="I175" s="7"/>
      <c r="J175" s="7"/>
      <c r="K175" s="7"/>
    </row>
    <row r="176" spans="2:11" ht="12" customHeight="1">
      <c r="B176" s="53" t="s">
        <v>288</v>
      </c>
      <c r="C176" s="50"/>
      <c r="D176" s="11">
        <v>1836000</v>
      </c>
      <c r="E176" s="70">
        <v>275000</v>
      </c>
      <c r="I176" s="7"/>
      <c r="J176" s="7"/>
      <c r="K176" s="7"/>
    </row>
    <row r="177" spans="2:11" ht="12" customHeight="1">
      <c r="B177" s="53" t="s">
        <v>115</v>
      </c>
      <c r="C177" s="50"/>
      <c r="D177" s="11">
        <v>2849000</v>
      </c>
      <c r="E177" s="70">
        <v>426000</v>
      </c>
      <c r="I177" s="7"/>
      <c r="J177" s="7"/>
      <c r="K177" s="7"/>
    </row>
    <row r="178" spans="2:11" ht="12.75">
      <c r="B178" s="53" t="s">
        <v>79</v>
      </c>
      <c r="C178" s="50"/>
      <c r="D178" s="11">
        <v>8943000</v>
      </c>
      <c r="E178" s="70">
        <v>1337000</v>
      </c>
      <c r="I178" s="7"/>
      <c r="J178" s="7"/>
      <c r="K178" s="7"/>
    </row>
    <row r="179" spans="2:11" ht="12.75">
      <c r="B179" s="53" t="s">
        <v>80</v>
      </c>
      <c r="C179" s="50"/>
      <c r="D179" s="11">
        <v>10733000</v>
      </c>
      <c r="E179" s="70">
        <v>1603000</v>
      </c>
      <c r="I179" s="7"/>
      <c r="J179" s="7"/>
      <c r="K179" s="7"/>
    </row>
    <row r="180" spans="2:11" ht="12.75">
      <c r="B180" s="53" t="s">
        <v>190</v>
      </c>
      <c r="C180" s="50"/>
      <c r="D180" s="11">
        <v>7655000</v>
      </c>
      <c r="E180" s="70">
        <v>1148000</v>
      </c>
      <c r="I180" s="7"/>
      <c r="J180" s="7"/>
      <c r="K180" s="7"/>
    </row>
    <row r="181" spans="2:11" ht="12.75">
      <c r="B181" s="53" t="s">
        <v>290</v>
      </c>
      <c r="C181" s="50"/>
      <c r="D181" s="11">
        <v>2443000</v>
      </c>
      <c r="E181" s="70">
        <v>365000</v>
      </c>
      <c r="F181" s="72"/>
      <c r="G181" s="72"/>
      <c r="I181" s="7"/>
      <c r="J181" s="7"/>
      <c r="K181" s="7"/>
    </row>
    <row r="182" spans="2:11" ht="12.75">
      <c r="B182" s="53" t="s">
        <v>159</v>
      </c>
      <c r="C182" s="50"/>
      <c r="D182" s="11">
        <v>1329000</v>
      </c>
      <c r="E182" s="70">
        <v>1994000</v>
      </c>
      <c r="F182" s="72"/>
      <c r="G182" s="72"/>
      <c r="I182" s="7"/>
      <c r="J182" s="7"/>
      <c r="K182" s="7"/>
    </row>
    <row r="183" spans="2:11" ht="12.75" hidden="1">
      <c r="B183" s="53" t="s">
        <v>86</v>
      </c>
      <c r="C183" s="50"/>
      <c r="D183" s="11"/>
      <c r="E183" s="70"/>
      <c r="I183" s="7"/>
      <c r="J183" s="7"/>
      <c r="K183" s="7"/>
    </row>
    <row r="184" spans="2:11" ht="12.75">
      <c r="B184" s="53" t="s">
        <v>86</v>
      </c>
      <c r="C184" s="50"/>
      <c r="D184" s="11">
        <v>2265000</v>
      </c>
      <c r="E184" s="70">
        <v>3059000</v>
      </c>
      <c r="I184" s="7"/>
      <c r="J184" s="7"/>
      <c r="K184" s="7"/>
    </row>
    <row r="185" spans="2:14" ht="12.75">
      <c r="B185" s="53" t="s">
        <v>193</v>
      </c>
      <c r="C185" s="50"/>
      <c r="D185" s="11">
        <v>2821000</v>
      </c>
      <c r="E185" s="70">
        <v>472000</v>
      </c>
      <c r="I185" s="7"/>
      <c r="J185" s="7"/>
      <c r="K185" s="7"/>
      <c r="N185" s="72"/>
    </row>
    <row r="186" spans="2:14" ht="12.75">
      <c r="B186" s="53" t="s">
        <v>161</v>
      </c>
      <c r="C186" s="50"/>
      <c r="D186" s="11">
        <v>845000</v>
      </c>
      <c r="E186" s="70">
        <v>154000</v>
      </c>
      <c r="F186" s="72"/>
      <c r="G186" s="72"/>
      <c r="I186" s="7"/>
      <c r="J186" s="7"/>
      <c r="K186" s="7"/>
      <c r="L186" s="72"/>
      <c r="M186" s="72"/>
      <c r="N186" s="72"/>
    </row>
    <row r="187" spans="2:14" ht="12.75">
      <c r="B187" s="53" t="s">
        <v>87</v>
      </c>
      <c r="C187" s="50"/>
      <c r="D187" s="11">
        <v>1812000</v>
      </c>
      <c r="E187" s="70">
        <v>270000</v>
      </c>
      <c r="I187" s="7"/>
      <c r="J187" s="7"/>
      <c r="K187" s="7"/>
      <c r="L187" s="72"/>
      <c r="M187" s="72"/>
      <c r="N187" s="72"/>
    </row>
    <row r="188" spans="2:14" ht="12.75">
      <c r="B188" s="53" t="s">
        <v>88</v>
      </c>
      <c r="C188" s="50"/>
      <c r="D188" s="11">
        <v>5880000</v>
      </c>
      <c r="E188" s="70">
        <v>890000</v>
      </c>
      <c r="I188" s="7"/>
      <c r="J188" s="7"/>
      <c r="L188" s="72"/>
      <c r="M188" s="72"/>
      <c r="N188" s="72"/>
    </row>
    <row r="189" spans="2:14" ht="12.75">
      <c r="B189" s="53" t="s">
        <v>271</v>
      </c>
      <c r="C189" s="50"/>
      <c r="D189" s="11">
        <v>1069000</v>
      </c>
      <c r="E189" s="70">
        <v>160000</v>
      </c>
      <c r="I189" s="7"/>
      <c r="J189" s="7"/>
      <c r="K189" s="7"/>
      <c r="L189" s="72"/>
      <c r="M189" s="72"/>
      <c r="N189" s="72"/>
    </row>
    <row r="190" spans="2:14" ht="12.75">
      <c r="B190" s="53" t="s">
        <v>268</v>
      </c>
      <c r="C190" s="50"/>
      <c r="D190" s="11">
        <v>1122000</v>
      </c>
      <c r="E190" s="70">
        <v>168000</v>
      </c>
      <c r="I190" s="7"/>
      <c r="J190" s="7"/>
      <c r="L190" s="72"/>
      <c r="M190" s="72"/>
      <c r="N190" s="72"/>
    </row>
    <row r="191" spans="2:14" ht="12.75">
      <c r="B191" s="53" t="s">
        <v>157</v>
      </c>
      <c r="C191" s="50"/>
      <c r="D191" s="11">
        <v>611000</v>
      </c>
      <c r="E191" s="70">
        <v>91000</v>
      </c>
      <c r="I191" s="7"/>
      <c r="J191" s="7"/>
      <c r="L191" s="72"/>
      <c r="M191" s="72"/>
      <c r="N191" s="72"/>
    </row>
    <row r="192" spans="2:14" ht="12.75" hidden="1">
      <c r="B192" s="53" t="s">
        <v>81</v>
      </c>
      <c r="C192" s="50"/>
      <c r="D192" s="11"/>
      <c r="E192" s="70"/>
      <c r="I192" s="7"/>
      <c r="J192" s="7"/>
      <c r="L192" s="72"/>
      <c r="M192" s="72"/>
      <c r="N192" s="72"/>
    </row>
    <row r="193" spans="2:14" ht="12.75">
      <c r="B193" s="53" t="s">
        <v>266</v>
      </c>
      <c r="C193" s="50"/>
      <c r="D193" s="11">
        <v>721000</v>
      </c>
      <c r="E193" s="70">
        <v>107000</v>
      </c>
      <c r="F193" s="72"/>
      <c r="G193" s="72"/>
      <c r="I193" s="7"/>
      <c r="J193" s="7"/>
      <c r="L193" s="72"/>
      <c r="M193" s="72"/>
      <c r="N193" s="72"/>
    </row>
    <row r="194" spans="2:14" ht="12.75">
      <c r="B194" s="53" t="s">
        <v>265</v>
      </c>
      <c r="C194" s="50"/>
      <c r="D194" s="11">
        <v>4251000</v>
      </c>
      <c r="E194" s="70">
        <v>648000</v>
      </c>
      <c r="I194" s="7"/>
      <c r="J194" s="7"/>
      <c r="L194" s="72"/>
      <c r="M194" s="72"/>
      <c r="N194" s="72"/>
    </row>
    <row r="195" spans="2:14" ht="12.75">
      <c r="B195" s="53" t="s">
        <v>267</v>
      </c>
      <c r="C195" s="50"/>
      <c r="D195" s="11">
        <v>562000</v>
      </c>
      <c r="E195" s="70">
        <v>84000</v>
      </c>
      <c r="I195" s="7"/>
      <c r="J195" s="7"/>
      <c r="L195" s="72"/>
      <c r="M195" s="72"/>
      <c r="N195" s="72"/>
    </row>
    <row r="196" spans="2:14" ht="12.75">
      <c r="B196" s="53" t="s">
        <v>163</v>
      </c>
      <c r="C196" s="50"/>
      <c r="D196" s="11">
        <v>925000</v>
      </c>
      <c r="E196" s="70">
        <v>194000</v>
      </c>
      <c r="I196" s="7"/>
      <c r="J196" s="7"/>
      <c r="L196" s="72"/>
      <c r="M196" s="72"/>
      <c r="N196" s="72"/>
    </row>
    <row r="197" spans="2:14" ht="12.75">
      <c r="B197" s="53" t="s">
        <v>270</v>
      </c>
      <c r="C197" s="50"/>
      <c r="D197" s="11">
        <v>434000</v>
      </c>
      <c r="E197" s="70">
        <v>64000</v>
      </c>
      <c r="I197" s="7"/>
      <c r="J197" s="7"/>
      <c r="L197" s="72"/>
      <c r="M197" s="72"/>
      <c r="N197" s="72"/>
    </row>
    <row r="198" spans="2:14" ht="12.75">
      <c r="B198" s="53" t="s">
        <v>162</v>
      </c>
      <c r="C198" s="50"/>
      <c r="D198" s="11">
        <v>10130000</v>
      </c>
      <c r="E198" s="70">
        <v>1642000</v>
      </c>
      <c r="I198" s="7"/>
      <c r="J198" s="7"/>
      <c r="L198" s="72"/>
      <c r="M198" s="72"/>
      <c r="N198" s="72"/>
    </row>
    <row r="199" spans="2:14" ht="12.75">
      <c r="B199" s="53" t="s">
        <v>269</v>
      </c>
      <c r="C199" s="50"/>
      <c r="D199" s="11">
        <v>952000</v>
      </c>
      <c r="E199" s="70">
        <v>142000</v>
      </c>
      <c r="I199" s="7"/>
      <c r="J199" s="7"/>
      <c r="L199" s="72"/>
      <c r="M199" s="72"/>
      <c r="N199" s="72"/>
    </row>
    <row r="200" spans="2:14" ht="12.75">
      <c r="B200" s="53" t="s">
        <v>84</v>
      </c>
      <c r="C200" s="50"/>
      <c r="D200" s="11">
        <v>832000</v>
      </c>
      <c r="E200" s="70">
        <v>139000</v>
      </c>
      <c r="I200" s="7"/>
      <c r="J200" s="7"/>
      <c r="L200" s="72"/>
      <c r="M200" s="72"/>
      <c r="N200" s="72"/>
    </row>
    <row r="201" spans="2:14" ht="12.75">
      <c r="B201" s="53" t="s">
        <v>83</v>
      </c>
      <c r="C201" s="50"/>
      <c r="D201" s="11">
        <v>2846000</v>
      </c>
      <c r="E201" s="70">
        <v>456000</v>
      </c>
      <c r="I201" s="7"/>
      <c r="J201" s="7"/>
      <c r="L201" s="72"/>
      <c r="M201" s="72"/>
      <c r="N201" s="72"/>
    </row>
    <row r="202" spans="2:14" ht="12.75">
      <c r="B202" s="53" t="s">
        <v>113</v>
      </c>
      <c r="C202" s="50"/>
      <c r="D202" s="11">
        <v>663000</v>
      </c>
      <c r="E202" s="70">
        <v>98000</v>
      </c>
      <c r="I202" s="7"/>
      <c r="J202" s="7"/>
      <c r="L202" s="72"/>
      <c r="M202" s="72"/>
      <c r="N202" s="72"/>
    </row>
    <row r="203" spans="2:14" ht="12.75" hidden="1">
      <c r="B203" s="53" t="s">
        <v>164</v>
      </c>
      <c r="C203" s="50"/>
      <c r="D203" s="11"/>
      <c r="E203" s="70"/>
      <c r="I203" s="7"/>
      <c r="J203" s="7"/>
      <c r="L203" s="72"/>
      <c r="M203" s="72"/>
      <c r="N203" s="72"/>
    </row>
    <row r="204" spans="2:14" ht="12.75">
      <c r="B204" s="53" t="s">
        <v>164</v>
      </c>
      <c r="C204" s="50"/>
      <c r="D204" s="11">
        <v>336000</v>
      </c>
      <c r="E204" s="70">
        <v>50000</v>
      </c>
      <c r="I204" s="7"/>
      <c r="J204" s="7"/>
      <c r="L204" s="72"/>
      <c r="M204" s="72"/>
      <c r="N204" s="72"/>
    </row>
    <row r="205" spans="2:14" ht="12.75">
      <c r="B205" s="53" t="s">
        <v>289</v>
      </c>
      <c r="C205" s="50"/>
      <c r="D205" s="11">
        <v>358000</v>
      </c>
      <c r="E205" s="70">
        <v>53000</v>
      </c>
      <c r="I205" s="7"/>
      <c r="J205" s="7"/>
      <c r="L205" s="72"/>
      <c r="M205" s="72"/>
      <c r="N205" s="72"/>
    </row>
    <row r="206" spans="2:14" ht="12.75">
      <c r="B206" s="53" t="s">
        <v>168</v>
      </c>
      <c r="C206" s="50"/>
      <c r="D206" s="11">
        <v>795000</v>
      </c>
      <c r="E206" s="70">
        <v>119000</v>
      </c>
      <c r="I206" s="7"/>
      <c r="J206" s="7"/>
      <c r="L206" s="72"/>
      <c r="M206" s="72"/>
      <c r="N206" s="72"/>
    </row>
    <row r="207" spans="2:14" ht="12.75">
      <c r="B207" s="53" t="s">
        <v>167</v>
      </c>
      <c r="C207" s="50"/>
      <c r="D207" s="11">
        <v>3164000</v>
      </c>
      <c r="E207" s="70">
        <v>482000</v>
      </c>
      <c r="I207" s="7"/>
      <c r="J207" s="7"/>
      <c r="L207" s="72"/>
      <c r="M207" s="72"/>
      <c r="N207" s="72"/>
    </row>
    <row r="208" spans="2:14" ht="12.75" hidden="1">
      <c r="B208" s="53" t="s">
        <v>85</v>
      </c>
      <c r="C208" s="50"/>
      <c r="D208" s="73"/>
      <c r="E208" s="70"/>
      <c r="I208" s="7"/>
      <c r="J208" s="7"/>
      <c r="L208" s="72"/>
      <c r="M208" s="72"/>
      <c r="N208" s="72"/>
    </row>
    <row r="209" spans="2:14" ht="12.75">
      <c r="B209" s="53" t="s">
        <v>272</v>
      </c>
      <c r="C209" s="50"/>
      <c r="D209" s="11">
        <v>2526000</v>
      </c>
      <c r="E209" s="70">
        <v>377000</v>
      </c>
      <c r="I209" s="7"/>
      <c r="J209" s="7"/>
      <c r="L209" s="72"/>
      <c r="M209" s="72"/>
      <c r="N209" s="72"/>
    </row>
    <row r="210" spans="2:14" ht="13.5" thickBot="1">
      <c r="B210" s="54" t="s">
        <v>275</v>
      </c>
      <c r="C210" s="59"/>
      <c r="D210" s="21">
        <v>939000</v>
      </c>
      <c r="E210" s="70">
        <v>140000</v>
      </c>
      <c r="I210" s="7"/>
      <c r="J210" s="7"/>
      <c r="L210" s="72"/>
      <c r="M210" s="72"/>
      <c r="N210" s="72"/>
    </row>
    <row r="211" spans="2:14" ht="13.5" thickBot="1">
      <c r="B211" s="51" t="s">
        <v>78</v>
      </c>
      <c r="C211" s="55">
        <v>1920000</v>
      </c>
      <c r="D211" s="56">
        <f>SUM(D159:D210)</f>
        <v>114778000</v>
      </c>
      <c r="E211" s="86">
        <f>SUM(E159:E210)</f>
        <v>22176000</v>
      </c>
      <c r="I211" s="7"/>
      <c r="J211" s="7"/>
      <c r="K211" s="72"/>
      <c r="L211" s="72"/>
      <c r="M211" s="72"/>
      <c r="N211" s="72"/>
    </row>
    <row r="212" spans="2:13" ht="12.75">
      <c r="B212" s="7"/>
      <c r="L212" s="72"/>
      <c r="M212" s="72"/>
    </row>
    <row r="213" spans="1:2" ht="12.75">
      <c r="A213" s="25"/>
      <c r="B213" s="25"/>
    </row>
    <row r="214" spans="1:5" ht="12.75">
      <c r="A214" s="26"/>
      <c r="B214" s="25"/>
      <c r="E214" s="72"/>
    </row>
    <row r="215" spans="1:5" ht="12.75">
      <c r="A215" s="25"/>
      <c r="B215" s="25"/>
      <c r="E215" s="72"/>
    </row>
    <row r="217" spans="4:6" ht="12.75">
      <c r="D217" s="72"/>
      <c r="F217" s="72"/>
    </row>
    <row r="219" ht="12.75">
      <c r="N219" s="72"/>
    </row>
    <row r="221" ht="12.75">
      <c r="N221" s="72"/>
    </row>
  </sheetData>
  <sheetProtection/>
  <autoFilter ref="A4:E148"/>
  <mergeCells count="1">
    <mergeCell ref="I4:J4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8" scale="61" r:id="rId1"/>
  <headerFooter alignWithMargins="0">
    <oddHeader>&amp;R&amp;"Arial,Tučné"&amp;11RK-04-2016-33, př. 3
počet stran: 4
&amp;"Arial CE,Obyčejné"&amp;10
</oddHeader>
  </headerFooter>
  <rowBreaks count="1" manualBreakCount="1"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2016-01-25T20:04:08Z</cp:lastPrinted>
  <dcterms:created xsi:type="dcterms:W3CDTF">2009-11-24T22:59:05Z</dcterms:created>
  <dcterms:modified xsi:type="dcterms:W3CDTF">2016-01-27T06:54:28Z</dcterms:modified>
  <cp:category/>
  <cp:version/>
  <cp:contentType/>
  <cp:contentStatus/>
</cp:coreProperties>
</file>