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RK-03-2016-34, př. 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<sst xmlns="http://schemas.openxmlformats.org/spreadsheetml/2006/main" count="37" uniqueCount="37">
  <si>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ROZPOČET KRAJE</t>
  </si>
  <si>
    <t>PŘÍJMY</t>
  </si>
  <si>
    <t>zvýšení příjmů v Kč</t>
  </si>
  <si>
    <t>položka 4116 celkem</t>
  </si>
  <si>
    <t>PŘÍJMY CELKEM</t>
  </si>
  <si>
    <t>VÝDAJE</t>
  </si>
  <si>
    <t>zvýšení výdajů v Kč</t>
  </si>
  <si>
    <t xml:space="preserve">kapitola Rezerva a rozvoj kraje </t>
  </si>
  <si>
    <t>§ 6409 Ostatní činnosti j.n.</t>
  </si>
  <si>
    <t>položka Péče o lidské zdroje a majetek kraje</t>
  </si>
  <si>
    <t>VÝDAJE CELKEM</t>
  </si>
  <si>
    <t>kapitola Zdravotnictví</t>
  </si>
  <si>
    <t>Počet stran: 2</t>
  </si>
  <si>
    <t>položka 2451 celkem</t>
  </si>
  <si>
    <t>položka 4216 celkem</t>
  </si>
  <si>
    <t>položka 4111 celkem</t>
  </si>
  <si>
    <t>položka 4211 celkem</t>
  </si>
  <si>
    <t>§ 3721 Sběr a svoz nebezpečných odpadů (ÚZ 98297)  na likvidaci nepoužitelných léčiv</t>
  </si>
  <si>
    <t>kapitola Nemovitý majetek</t>
  </si>
  <si>
    <t>dotace z MF - refundace výdajů spojených s výkupem pozemků pod komunikacemi II. a a III. třídy (ÚZ 98861)</t>
  </si>
  <si>
    <t xml:space="preserve">ZAPOJENÍ PŘIJATÝCH FINANČNÍCH PROSTŘEDKŮ V ZÁVĚRU ROKU DO ROZPOČTU ROKU 2015 </t>
  </si>
  <si>
    <t>splátka zápůjčky od Nemocnice Jihlava - projekt "Modernizace a obnova přístrojového vybavení Komplexního onkologického centra III Nemocnice Jihlava"</t>
  </si>
  <si>
    <t>dotace z MZdr pro nemocnice zřizované krajem na specializační vzdělávání zdravotnických pracovníků - lékařů (ÚZ 35015)</t>
  </si>
  <si>
    <t>dotace z MZdr pro nemocnice zřizované krajem na specializační vzdělávání zdravotnických pracovníků - nelékařů (ÚZ 35019)</t>
  </si>
  <si>
    <t xml:space="preserve">dotace z MZdr pro Nemocnici Jihlava, příspěvkovou organizaci na projekt "Modernizace a obnova přístrojového vybavení Komplexního onkologického centra III Nemocnice Jihlava (ÚZ 36535889)  </t>
  </si>
  <si>
    <t xml:space="preserve">dotace z MF na úhradu doložených nákladů vzniklých lékárnám s odevzdáním nepoužitelných léčiv a s jejich odstraněním za III. a část IV. čtvrtletí 2015 (ÚZ 98297) </t>
  </si>
  <si>
    <t xml:space="preserve">dotace z MF na úhradu doložených nákladů spojených s činností zdravotnických zařízení v oblasti zabránění vzniku, rozvoje a šíření onemocnění tuberkulózou za III. čtvrtletí roku 2015 (ÚZ 98335) </t>
  </si>
  <si>
    <t>§ 6409, položka 2227 celkem</t>
  </si>
  <si>
    <t>vratka dotace od Regionální rady regionu soudržnosti Jihovýchod - finanční vypořádání dotace poskytnuté krajem</t>
  </si>
  <si>
    <t>§ 6172, položka 2211 celkem</t>
  </si>
  <si>
    <t xml:space="preserve">§ 3549 Ostatní speciální zdravotnická péče (ÚZ 98335)  na úhradu doložených nákladů spojených s činností zdravotnických zařízení v oblasti zabránění vzniku, rozvoje a šíření onemocnění tuberkulózou za III. čtvrtletí roku 2015 </t>
  </si>
  <si>
    <t>splátka zápůjčky od Muzea Vysočiny Havlíčkův Brod - projekt "Porta culturae"</t>
  </si>
  <si>
    <t xml:space="preserve">pokuty od obcí za správní delikty a kontroly vysokorychlostního vážení a od Celního úřadu pro Kraj Vysočina za integrovanou prevenci </t>
  </si>
  <si>
    <r>
      <rPr>
        <sz val="10"/>
        <rFont val="Arial"/>
        <family val="2"/>
      </rPr>
      <t>§ 3522 Ostatní nemocnice (položka 6356, ÚZ 36535889) pro Nemocnici Jihlava, příspěvkovou organizaci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investiční příspěvek</t>
    </r>
  </si>
  <si>
    <t>§ 3522 Ostatní nemocnice (položka 5336, ÚZ 35015 ve výši 339 008 Kč a ÚZ 35019 ve výši 45 250 Kč) pro nemocnice zřizované krajem - příspěvek na provoz</t>
  </si>
  <si>
    <t xml:space="preserve">§ 3639 Komunální služby a územní rozvoj jinde nezařazené (ÚZ 98861) na refundaci výdajů spojených s výkupem pozemků pod komunikacemi II. a III. třídy </t>
  </si>
  <si>
    <t>RK-03-2016-34,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</si>
</sst>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thin"/>
      <top/>
      <bottom style="thin"/>
    </border>
    <border>
      <left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 vertical="center"/>
    </xf>
    <xf numFmtId="4" fontId="5" fillId="0" borderId="12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3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22" xfId="0" applyNumberFormat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0" fillId="0" borderId="23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4" fontId="0" fillId="0" borderId="25" xfId="0" applyNumberForma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0" fillId="0" borderId="26" xfId="0" applyNumberFormat="1" applyBorder="1" applyAlignment="1">
      <alignment vertical="center"/>
    </xf>
    <xf numFmtId="4" fontId="0" fillId="0" borderId="22" xfId="0" applyNumberFormat="1" applyBorder="1" applyAlignment="1">
      <alignment vertical="center"/>
    </xf>
    <xf numFmtId="4" fontId="0" fillId="0" borderId="41" xfId="0" applyNumberForma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12.7109375" style="0" customWidth="1"/>
    <col min="2" max="2" width="17.57421875" style="0" customWidth="1"/>
    <col min="3" max="3" width="10.140625" style="0" customWidth="1"/>
    <col min="4" max="4" width="10.7109375" style="0" customWidth="1"/>
    <col min="5" max="5" width="11.7109375" style="0" customWidth="1"/>
    <col min="6" max="6" width="14.7109375" style="0" customWidth="1"/>
    <col min="10" max="10" width="12.7109375" style="0" bestFit="1" customWidth="1"/>
  </cols>
  <sheetData>
    <row r="1" ht="13.5">
      <c r="F1" s="2" t="s">
        <v>36</v>
      </c>
    </row>
    <row r="2" ht="13.5">
      <c r="F2" s="2" t="s">
        <v>12</v>
      </c>
    </row>
    <row r="4" spans="1:6" ht="42" customHeight="1">
      <c r="A4" s="75" t="s">
        <v>20</v>
      </c>
      <c r="B4" s="75"/>
      <c r="C4" s="75"/>
      <c r="D4" s="75"/>
      <c r="E4" s="75"/>
      <c r="F4" s="75"/>
    </row>
    <row r="5" spans="1:6" ht="24" customHeight="1">
      <c r="A5" s="53"/>
      <c r="B5" s="53"/>
      <c r="C5" s="53"/>
      <c r="D5" s="53"/>
      <c r="E5" s="53"/>
      <c r="F5" s="53"/>
    </row>
    <row r="6" ht="12.75">
      <c r="D6" s="1"/>
    </row>
    <row r="7" ht="13.5">
      <c r="A7" s="2" t="s">
        <v>0</v>
      </c>
    </row>
    <row r="9" spans="1:6" ht="25.5" customHeight="1">
      <c r="A9" s="33" t="s">
        <v>1</v>
      </c>
      <c r="B9" s="24"/>
      <c r="C9" s="24"/>
      <c r="D9" s="24"/>
      <c r="E9" s="25"/>
      <c r="F9" s="26" t="s">
        <v>2</v>
      </c>
    </row>
    <row r="10" spans="1:6" ht="15" customHeight="1">
      <c r="A10" s="4" t="s">
        <v>13</v>
      </c>
      <c r="B10" s="3"/>
      <c r="C10" s="3"/>
      <c r="D10" s="3"/>
      <c r="E10" s="3"/>
      <c r="F10" s="5">
        <f>F11+F12</f>
        <v>131800515.24</v>
      </c>
    </row>
    <row r="11" spans="1:6" ht="39" customHeight="1">
      <c r="A11" s="79" t="s">
        <v>21</v>
      </c>
      <c r="B11" s="80"/>
      <c r="C11" s="80"/>
      <c r="D11" s="80"/>
      <c r="E11" s="81"/>
      <c r="F11" s="6">
        <v>128718120</v>
      </c>
    </row>
    <row r="12" spans="1:6" ht="28.5" customHeight="1">
      <c r="A12" s="79" t="s">
        <v>31</v>
      </c>
      <c r="B12" s="80"/>
      <c r="C12" s="80"/>
      <c r="D12" s="80"/>
      <c r="E12" s="81"/>
      <c r="F12" s="6">
        <v>3082395.24</v>
      </c>
    </row>
    <row r="13" spans="1:6" ht="15.75" customHeight="1">
      <c r="A13" s="7" t="s">
        <v>3</v>
      </c>
      <c r="B13" s="8"/>
      <c r="C13" s="9"/>
      <c r="D13" s="9"/>
      <c r="E13" s="10"/>
      <c r="F13" s="11">
        <f>F14+F15</f>
        <v>384258</v>
      </c>
    </row>
    <row r="14" spans="1:6" ht="29.25" customHeight="1">
      <c r="A14" s="58" t="s">
        <v>22</v>
      </c>
      <c r="B14" s="59"/>
      <c r="C14" s="59"/>
      <c r="D14" s="59"/>
      <c r="E14" s="60"/>
      <c r="F14" s="12">
        <v>339008</v>
      </c>
    </row>
    <row r="15" spans="1:6" ht="28.5" customHeight="1">
      <c r="A15" s="58" t="s">
        <v>23</v>
      </c>
      <c r="B15" s="59"/>
      <c r="C15" s="59"/>
      <c r="D15" s="59"/>
      <c r="E15" s="60"/>
      <c r="F15" s="12">
        <v>45250</v>
      </c>
    </row>
    <row r="16" spans="1:6" ht="15" customHeight="1">
      <c r="A16" s="7" t="s">
        <v>14</v>
      </c>
      <c r="B16" s="8"/>
      <c r="C16" s="9"/>
      <c r="D16" s="9"/>
      <c r="E16" s="10"/>
      <c r="F16" s="11">
        <f>F17</f>
        <v>109410402</v>
      </c>
    </row>
    <row r="17" spans="1:6" ht="39" customHeight="1">
      <c r="A17" s="58" t="s">
        <v>24</v>
      </c>
      <c r="B17" s="59"/>
      <c r="C17" s="59"/>
      <c r="D17" s="59"/>
      <c r="E17" s="60"/>
      <c r="F17" s="12">
        <v>109410402</v>
      </c>
    </row>
    <row r="18" spans="1:6" ht="15" customHeight="1">
      <c r="A18" s="7" t="s">
        <v>15</v>
      </c>
      <c r="B18" s="8"/>
      <c r="C18" s="9"/>
      <c r="D18" s="9"/>
      <c r="E18" s="10"/>
      <c r="F18" s="11">
        <f>F19+F20</f>
        <v>672037.5800000001</v>
      </c>
    </row>
    <row r="19" spans="1:10" ht="39" customHeight="1">
      <c r="A19" s="58" t="s">
        <v>25</v>
      </c>
      <c r="B19" s="59"/>
      <c r="C19" s="59"/>
      <c r="D19" s="59"/>
      <c r="E19" s="60"/>
      <c r="F19" s="12">
        <v>232932</v>
      </c>
      <c r="J19" s="54"/>
    </row>
    <row r="20" spans="1:6" ht="40.5" customHeight="1">
      <c r="A20" s="58" t="s">
        <v>26</v>
      </c>
      <c r="B20" s="59"/>
      <c r="C20" s="59"/>
      <c r="D20" s="59"/>
      <c r="E20" s="60"/>
      <c r="F20" s="12">
        <v>439105.58</v>
      </c>
    </row>
    <row r="21" spans="1:6" ht="15.75" customHeight="1">
      <c r="A21" s="7" t="s">
        <v>16</v>
      </c>
      <c r="B21" s="8"/>
      <c r="C21" s="8"/>
      <c r="D21" s="8"/>
      <c r="E21" s="13"/>
      <c r="F21" s="11">
        <f>F22</f>
        <v>12963289</v>
      </c>
    </row>
    <row r="22" spans="1:6" ht="28.5" customHeight="1">
      <c r="A22" s="58" t="s">
        <v>19</v>
      </c>
      <c r="B22" s="59"/>
      <c r="C22" s="59"/>
      <c r="D22" s="59"/>
      <c r="E22" s="60"/>
      <c r="F22" s="14">
        <v>12963289</v>
      </c>
    </row>
    <row r="23" spans="1:6" ht="15" customHeight="1">
      <c r="A23" s="7" t="s">
        <v>27</v>
      </c>
      <c r="B23" s="56"/>
      <c r="C23" s="56"/>
      <c r="D23" s="56"/>
      <c r="E23" s="57"/>
      <c r="F23" s="11">
        <f>F24</f>
        <v>355857.52</v>
      </c>
    </row>
    <row r="24" spans="1:6" ht="27.75" customHeight="1">
      <c r="A24" s="58" t="s">
        <v>28</v>
      </c>
      <c r="B24" s="59"/>
      <c r="C24" s="59"/>
      <c r="D24" s="59"/>
      <c r="E24" s="60"/>
      <c r="F24" s="14">
        <v>355857.52</v>
      </c>
    </row>
    <row r="25" spans="1:6" ht="15" customHeight="1">
      <c r="A25" s="7" t="s">
        <v>29</v>
      </c>
      <c r="B25" s="56"/>
      <c r="C25" s="56"/>
      <c r="D25" s="56"/>
      <c r="E25" s="57"/>
      <c r="F25" s="11">
        <f>F26</f>
        <v>106750</v>
      </c>
    </row>
    <row r="26" spans="1:6" ht="28.5" customHeight="1">
      <c r="A26" s="58" t="s">
        <v>32</v>
      </c>
      <c r="B26" s="59"/>
      <c r="C26" s="59"/>
      <c r="D26" s="59"/>
      <c r="E26" s="60"/>
      <c r="F26" s="14">
        <v>106750</v>
      </c>
    </row>
    <row r="27" spans="1:6" ht="25.5" customHeight="1">
      <c r="A27" s="27" t="s">
        <v>4</v>
      </c>
      <c r="B27" s="28"/>
      <c r="C27" s="29"/>
      <c r="D27" s="29"/>
      <c r="E27" s="30"/>
      <c r="F27" s="31">
        <f>F10+F13+F16+F18+F21+F23+F25</f>
        <v>255693109.34000003</v>
      </c>
    </row>
    <row r="28" spans="1:6" ht="15.75" customHeight="1">
      <c r="A28" s="45"/>
      <c r="B28" s="46"/>
      <c r="C28" s="46"/>
      <c r="D28" s="46"/>
      <c r="E28" s="46"/>
      <c r="F28" s="47"/>
    </row>
    <row r="29" spans="1:6" ht="15.75" customHeight="1">
      <c r="A29" s="41"/>
      <c r="B29" s="39"/>
      <c r="C29" s="39"/>
      <c r="D29" s="39"/>
      <c r="E29" s="39"/>
      <c r="F29" s="48"/>
    </row>
    <row r="30" spans="1:6" ht="15.75" customHeight="1">
      <c r="A30" s="41"/>
      <c r="B30" s="39"/>
      <c r="C30" s="39"/>
      <c r="D30" s="39"/>
      <c r="E30" s="39"/>
      <c r="F30" s="48"/>
    </row>
    <row r="31" spans="1:6" ht="15.75" customHeight="1">
      <c r="A31" s="41"/>
      <c r="B31" s="39"/>
      <c r="C31" s="39"/>
      <c r="D31" s="39"/>
      <c r="E31" s="39"/>
      <c r="F31" s="48"/>
    </row>
    <row r="32" spans="1:6" ht="15.75" customHeight="1">
      <c r="A32" s="41"/>
      <c r="B32" s="39"/>
      <c r="C32" s="39"/>
      <c r="D32" s="39"/>
      <c r="E32" s="39"/>
      <c r="F32" s="48"/>
    </row>
    <row r="33" spans="1:6" ht="15.75" customHeight="1">
      <c r="A33" s="41"/>
      <c r="B33" s="39"/>
      <c r="C33" s="39"/>
      <c r="D33" s="39"/>
      <c r="E33" s="39"/>
      <c r="F33" s="48"/>
    </row>
    <row r="34" spans="1:6" ht="15.75" customHeight="1">
      <c r="A34" s="41"/>
      <c r="B34" s="39"/>
      <c r="C34" s="39"/>
      <c r="D34" s="39"/>
      <c r="E34" s="39"/>
      <c r="F34" s="48"/>
    </row>
    <row r="35" spans="1:6" ht="15.75" customHeight="1">
      <c r="A35" s="41"/>
      <c r="B35" s="39"/>
      <c r="C35" s="39"/>
      <c r="D35" s="39"/>
      <c r="E35" s="39"/>
      <c r="F35" s="48"/>
    </row>
    <row r="36" spans="1:6" ht="15.75" customHeight="1">
      <c r="A36" s="41"/>
      <c r="B36" s="39"/>
      <c r="C36" s="39"/>
      <c r="D36" s="39"/>
      <c r="E36" s="39"/>
      <c r="F36" s="48"/>
    </row>
    <row r="37" spans="1:6" ht="15.75" customHeight="1">
      <c r="A37" s="41"/>
      <c r="B37" s="39"/>
      <c r="C37" s="39"/>
      <c r="D37" s="39"/>
      <c r="E37" s="39"/>
      <c r="F37" s="48"/>
    </row>
    <row r="38" spans="1:6" ht="14.25" customHeight="1">
      <c r="A38" s="35"/>
      <c r="B38" s="35"/>
      <c r="C38" s="35"/>
      <c r="D38" s="35"/>
      <c r="E38" s="35"/>
      <c r="F38" s="55"/>
    </row>
    <row r="39" spans="1:7" ht="25.5" customHeight="1">
      <c r="A39" s="33" t="s">
        <v>5</v>
      </c>
      <c r="B39" s="24"/>
      <c r="C39" s="24"/>
      <c r="D39" s="24"/>
      <c r="E39" s="24"/>
      <c r="F39" s="32" t="s">
        <v>6</v>
      </c>
      <c r="G39" s="15"/>
    </row>
    <row r="40" spans="1:6" ht="18" customHeight="1">
      <c r="A40" s="66" t="s">
        <v>11</v>
      </c>
      <c r="B40" s="67"/>
      <c r="C40" s="67"/>
      <c r="D40" s="67"/>
      <c r="E40" s="68"/>
      <c r="F40" s="51"/>
    </row>
    <row r="41" spans="1:6" ht="27.75" customHeight="1">
      <c r="A41" s="61" t="s">
        <v>33</v>
      </c>
      <c r="B41" s="62"/>
      <c r="C41" s="62"/>
      <c r="D41" s="62"/>
      <c r="E41" s="62"/>
      <c r="F41" s="49">
        <v>109410402</v>
      </c>
    </row>
    <row r="42" spans="1:6" ht="40.5" customHeight="1">
      <c r="A42" s="82" t="s">
        <v>34</v>
      </c>
      <c r="B42" s="83"/>
      <c r="C42" s="83"/>
      <c r="D42" s="83"/>
      <c r="E42" s="84"/>
      <c r="F42" s="49">
        <v>384258</v>
      </c>
    </row>
    <row r="43" spans="1:6" ht="57.75" customHeight="1">
      <c r="A43" s="63" t="s">
        <v>30</v>
      </c>
      <c r="B43" s="64"/>
      <c r="C43" s="64"/>
      <c r="D43" s="64"/>
      <c r="E43" s="65"/>
      <c r="F43" s="49">
        <v>439105.58</v>
      </c>
    </row>
    <row r="44" spans="1:6" ht="27.75" customHeight="1">
      <c r="A44" s="72" t="s">
        <v>17</v>
      </c>
      <c r="B44" s="73"/>
      <c r="C44" s="73"/>
      <c r="D44" s="73"/>
      <c r="E44" s="74"/>
      <c r="F44" s="50">
        <v>232932</v>
      </c>
    </row>
    <row r="45" spans="1:6" ht="18" customHeight="1">
      <c r="A45" s="66" t="s">
        <v>18</v>
      </c>
      <c r="B45" s="67"/>
      <c r="C45" s="67"/>
      <c r="D45" s="67"/>
      <c r="E45" s="68"/>
      <c r="F45" s="51"/>
    </row>
    <row r="46" spans="1:6" ht="40.5" customHeight="1">
      <c r="A46" s="69" t="s">
        <v>35</v>
      </c>
      <c r="B46" s="70"/>
      <c r="C46" s="70"/>
      <c r="D46" s="70"/>
      <c r="E46" s="71"/>
      <c r="F46" s="44">
        <v>12963289</v>
      </c>
    </row>
    <row r="47" spans="1:6" ht="18" customHeight="1">
      <c r="A47" s="52" t="s">
        <v>7</v>
      </c>
      <c r="B47" s="16"/>
      <c r="C47" s="17"/>
      <c r="D47" s="17"/>
      <c r="E47" s="18"/>
      <c r="F47" s="76">
        <f>F27-F42-F41-F43-F44-F46</f>
        <v>132263122.76000002</v>
      </c>
    </row>
    <row r="48" spans="1:6" ht="12.75">
      <c r="A48" s="20" t="s">
        <v>8</v>
      </c>
      <c r="B48" s="21"/>
      <c r="C48" s="21"/>
      <c r="D48" s="21"/>
      <c r="E48" s="22"/>
      <c r="F48" s="77"/>
    </row>
    <row r="49" spans="1:6" ht="15.75" customHeight="1">
      <c r="A49" s="19" t="s">
        <v>9</v>
      </c>
      <c r="B49" s="9"/>
      <c r="C49" s="9"/>
      <c r="D49" s="9"/>
      <c r="E49" s="10"/>
      <c r="F49" s="78"/>
    </row>
    <row r="50" spans="1:6" ht="25.5" customHeight="1">
      <c r="A50" s="27" t="s">
        <v>10</v>
      </c>
      <c r="B50" s="28"/>
      <c r="C50" s="29"/>
      <c r="D50" s="29"/>
      <c r="E50" s="30"/>
      <c r="F50" s="31">
        <f>SUM(F40:F48)</f>
        <v>255693109.34000003</v>
      </c>
    </row>
    <row r="51" ht="12.75">
      <c r="F51" s="23"/>
    </row>
    <row r="52" spans="1:6" ht="12.75" customHeight="1">
      <c r="A52" s="34"/>
      <c r="B52" s="35"/>
      <c r="C52" s="35"/>
      <c r="D52" s="35"/>
      <c r="E52" s="35"/>
      <c r="F52" s="35"/>
    </row>
    <row r="53" spans="1:6" ht="12.75">
      <c r="A53" s="35"/>
      <c r="B53" s="35"/>
      <c r="C53" s="35"/>
      <c r="D53" s="35"/>
      <c r="E53" s="35"/>
      <c r="F53" s="35"/>
    </row>
    <row r="54" spans="1:6" ht="12.75" customHeight="1">
      <c r="A54" s="36"/>
      <c r="B54" s="37"/>
      <c r="C54" s="37"/>
      <c r="D54" s="37"/>
      <c r="E54" s="37"/>
      <c r="F54" s="38"/>
    </row>
    <row r="55" spans="1:6" ht="12.75" customHeight="1">
      <c r="A55" s="39"/>
      <c r="B55" s="39"/>
      <c r="C55" s="39"/>
      <c r="D55" s="39"/>
      <c r="E55" s="39"/>
      <c r="F55" s="40"/>
    </row>
    <row r="56" spans="1:6" ht="12.75" customHeight="1">
      <c r="A56" s="41"/>
      <c r="B56" s="39"/>
      <c r="C56" s="39"/>
      <c r="D56" s="39"/>
      <c r="E56" s="39"/>
      <c r="F56" s="42"/>
    </row>
    <row r="57" spans="1:6" ht="12.75" customHeight="1">
      <c r="A57" s="37"/>
      <c r="B57" s="37"/>
      <c r="C57" s="37"/>
      <c r="D57" s="37"/>
      <c r="E57" s="37"/>
      <c r="F57" s="43"/>
    </row>
    <row r="58" spans="1:6" ht="12.75">
      <c r="A58" s="36"/>
      <c r="B58" s="37"/>
      <c r="C58" s="37"/>
      <c r="D58" s="37"/>
      <c r="E58" s="37"/>
      <c r="F58" s="38"/>
    </row>
    <row r="59" spans="1:6" ht="12.75" customHeight="1">
      <c r="A59" s="39"/>
      <c r="B59" s="37"/>
      <c r="C59" s="37"/>
      <c r="D59" s="37"/>
      <c r="E59" s="37"/>
      <c r="F59" s="40"/>
    </row>
    <row r="60" spans="1:6" ht="15.75" customHeight="1">
      <c r="A60" s="41"/>
      <c r="B60" s="39"/>
      <c r="C60" s="39"/>
      <c r="D60" s="39"/>
      <c r="E60" s="39"/>
      <c r="F60" s="42"/>
    </row>
    <row r="61" ht="12.75">
      <c r="F61" s="23"/>
    </row>
    <row r="62" ht="12.75">
      <c r="F62" s="23"/>
    </row>
  </sheetData>
  <sheetProtection/>
  <mergeCells count="19">
    <mergeCell ref="A4:F4"/>
    <mergeCell ref="F47:F49"/>
    <mergeCell ref="A11:E11"/>
    <mergeCell ref="A14:E14"/>
    <mergeCell ref="A12:E12"/>
    <mergeCell ref="A17:E17"/>
    <mergeCell ref="A19:E19"/>
    <mergeCell ref="A20:E20"/>
    <mergeCell ref="A42:E42"/>
    <mergeCell ref="A40:E40"/>
    <mergeCell ref="A15:E15"/>
    <mergeCell ref="A41:E41"/>
    <mergeCell ref="A43:E43"/>
    <mergeCell ref="A45:E45"/>
    <mergeCell ref="A22:E22"/>
    <mergeCell ref="A46:E46"/>
    <mergeCell ref="A44:E44"/>
    <mergeCell ref="A24:E24"/>
    <mergeCell ref="A26:E26"/>
  </mergeCells>
  <printOptions/>
  <pageMargins left="0.787401575" right="0.787401575" top="0.984251969" bottom="0.984251969" header="0.4921259845" footer="0.49212598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kopecka</dc:creator>
  <cp:keywords/>
  <dc:description/>
  <cp:lastModifiedBy>Jakoubková Marie</cp:lastModifiedBy>
  <cp:lastPrinted>2016-01-14T10:56:08Z</cp:lastPrinted>
  <dcterms:created xsi:type="dcterms:W3CDTF">2012-01-04T14:45:37Z</dcterms:created>
  <dcterms:modified xsi:type="dcterms:W3CDTF">2016-01-14T10:56:13Z</dcterms:modified>
  <cp:category/>
  <cp:version/>
  <cp:contentType/>
  <cp:contentStatus/>
</cp:coreProperties>
</file>