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9210" activeTab="0"/>
  </bookViews>
  <sheets>
    <sheet name="RK-36-2015-92, př.2" sheetId="1" r:id="rId1"/>
    <sheet name="RK-36-2015-92" sheetId="2" r:id="rId2"/>
  </sheets>
  <definedNames>
    <definedName name="_xlnm.Print_Area" localSheetId="1">'RK-36-2015-92'!$A$1:$AI$31</definedName>
  </definedNames>
  <calcPr fullCalcOnLoad="1"/>
</workbook>
</file>

<file path=xl/sharedStrings.xml><?xml version="1.0" encoding="utf-8"?>
<sst xmlns="http://schemas.openxmlformats.org/spreadsheetml/2006/main" count="434" uniqueCount="62">
  <si>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</si>
  <si>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</si>
  <si>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</si>
  <si>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</si>
  <si>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</si>
  <si>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</si>
  <si>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</si>
  <si>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</si>
  <si>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</si>
  <si>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</si>
  <si>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</si>
  <si>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</si>
  <si>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</si>
  <si>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</si>
  <si>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</si>
  <si>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</si>
  <si>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</si>
  <si>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</si>
  <si>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</si>
  <si>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</si>
  <si>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</si>
  <si>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</si>
  <si>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</si>
  <si>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</si>
  <si>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</si>
  <si>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</si>
  <si>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</si>
  <si>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</si>
  <si>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</si>
  <si>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</si>
  <si>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</si>
  <si>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datum:</t>
  </si>
  <si>
    <t>celkem za měsíc:</t>
  </si>
  <si>
    <t>leden:</t>
  </si>
  <si>
    <t>únor:</t>
  </si>
  <si>
    <t>březen:</t>
  </si>
  <si>
    <t>duben:</t>
  </si>
  <si>
    <t>květen:</t>
  </si>
  <si>
    <t>červen:</t>
  </si>
  <si>
    <t>červenec</t>
  </si>
  <si>
    <t>srpen:</t>
  </si>
  <si>
    <t>září:</t>
  </si>
  <si>
    <t>říjen:</t>
  </si>
  <si>
    <t>listopad:</t>
  </si>
  <si>
    <t>prosinec:</t>
  </si>
  <si>
    <t>počet obsazených lůžek:</t>
  </si>
  <si>
    <t>Zpracovala:</t>
  </si>
  <si>
    <t>telefon:</t>
  </si>
  <si>
    <t>Zodpovídá:</t>
  </si>
  <si>
    <t>Tabulku doplňujte průběžně za každý měsíc a vždy  k 10. následující měsíc ji zašlete svému rozpočtáři</t>
  </si>
  <si>
    <t>Název organizace:  ZDVOP při  .........Dětském domově Senožaty....................................................</t>
  </si>
  <si>
    <t xml:space="preserve">Štěpánová Michaela </t>
  </si>
  <si>
    <t>Štěpánová Michaela</t>
  </si>
  <si>
    <t>Název organizace:  ZDVOP při …Dětském domově Senožaty..........................</t>
  </si>
  <si>
    <t>průměr. Naplněnost</t>
  </si>
  <si>
    <t>celkový počet obsazených lůžek za 1. pol.2015:</t>
  </si>
  <si>
    <t>celkový počet obsazených lůžek za 2.pol. 2015:</t>
  </si>
  <si>
    <t>celk. počet obsazených lůžkodnů za 1-10 2015:</t>
  </si>
  <si>
    <t>počet dnů 1-10/2015 :</t>
  </si>
  <si>
    <t>Zpracovala a zodpovídá: Michaela  Štěpánová</t>
  </si>
  <si>
    <t>počet stran: 2</t>
  </si>
  <si>
    <t>RK-36-2015-92,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</si>
</sst>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00"/>
    <numFmt numFmtId="167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0" fontId="28" fillId="0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46" fillId="33" borderId="10" xfId="0" applyFont="1" applyFill="1" applyBorder="1" applyAlignment="1">
      <alignment/>
    </xf>
    <xf numFmtId="0" fontId="45" fillId="0" borderId="12" xfId="0" applyFont="1" applyBorder="1" applyAlignment="1">
      <alignment wrapText="1"/>
    </xf>
    <xf numFmtId="0" fontId="28" fillId="34" borderId="11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0" xfId="0" applyFont="1" applyBorder="1" applyAlignment="1">
      <alignment/>
    </xf>
    <xf numFmtId="0" fontId="49" fillId="0" borderId="10" xfId="0" applyFont="1" applyFill="1" applyBorder="1" applyAlignment="1">
      <alignment wrapText="1"/>
    </xf>
    <xf numFmtId="0" fontId="48" fillId="0" borderId="12" xfId="0" applyFont="1" applyBorder="1" applyAlignment="1">
      <alignment wrapText="1"/>
    </xf>
    <xf numFmtId="0" fontId="47" fillId="0" borderId="11" xfId="0" applyFont="1" applyBorder="1" applyAlignment="1">
      <alignment/>
    </xf>
    <xf numFmtId="0" fontId="49" fillId="34" borderId="11" xfId="0" applyFont="1" applyFill="1" applyBorder="1" applyAlignment="1">
      <alignment/>
    </xf>
    <xf numFmtId="2" fontId="0" fillId="0" borderId="10" xfId="0" applyNumberFormat="1" applyBorder="1" applyAlignment="1">
      <alignment/>
    </xf>
    <xf numFmtId="2" fontId="50" fillId="0" borderId="10" xfId="0" applyNumberFormat="1" applyFont="1" applyBorder="1" applyAlignment="1">
      <alignment/>
    </xf>
    <xf numFmtId="2" fontId="46" fillId="0" borderId="10" xfId="0" applyNumberFormat="1" applyFont="1" applyBorder="1" applyAlignment="1">
      <alignment/>
    </xf>
    <xf numFmtId="0" fontId="51" fillId="0" borderId="14" xfId="0" applyFont="1" applyFill="1" applyBorder="1" applyAlignment="1">
      <alignment wrapText="1"/>
    </xf>
    <xf numFmtId="2" fontId="46" fillId="35" borderId="10" xfId="0" applyNumberFormat="1" applyFont="1" applyFill="1" applyBorder="1" applyAlignment="1">
      <alignment/>
    </xf>
    <xf numFmtId="0" fontId="50" fillId="35" borderId="10" xfId="0" applyFont="1" applyFill="1" applyBorder="1" applyAlignment="1">
      <alignment/>
    </xf>
    <xf numFmtId="3" fontId="47" fillId="0" borderId="0" xfId="0" applyNumberFormat="1" applyFont="1" applyAlignment="1">
      <alignment horizontal="center"/>
    </xf>
    <xf numFmtId="0" fontId="48" fillId="0" borderId="14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6" fillId="0" borderId="15" xfId="0" applyFont="1" applyBorder="1" applyAlignment="1">
      <alignment horizontal="left"/>
    </xf>
    <xf numFmtId="0" fontId="46" fillId="0" borderId="16" xfId="0" applyFont="1" applyBorder="1" applyAlignment="1">
      <alignment horizontal="left"/>
    </xf>
    <xf numFmtId="0" fontId="46" fillId="0" borderId="17" xfId="0" applyFont="1" applyBorder="1" applyAlignment="1">
      <alignment horizontal="left"/>
    </xf>
    <xf numFmtId="3" fontId="47" fillId="0" borderId="0" xfId="0" applyNumberFormat="1" applyFont="1" applyAlignment="1">
      <alignment horizontal="left"/>
    </xf>
    <xf numFmtId="0" fontId="45" fillId="0" borderId="14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4"/>
  <sheetViews>
    <sheetView tabSelected="1" zoomScalePageLayoutView="0" workbookViewId="0" topLeftCell="A1">
      <selection activeCell="W3" sqref="W3"/>
    </sheetView>
  </sheetViews>
  <sheetFormatPr defaultColWidth="9.140625" defaultRowHeight="15"/>
  <cols>
    <col min="1" max="1" width="10.140625" style="0" customWidth="1"/>
    <col min="2" max="2" width="7.140625" style="0" customWidth="1"/>
    <col min="3" max="14" width="5.28125" style="0" customWidth="1"/>
    <col min="15" max="15" width="3.7109375" style="0" customWidth="1"/>
    <col min="16" max="33" width="5.28125" style="0" customWidth="1"/>
    <col min="35" max="35" width="6.7109375" style="0" customWidth="1"/>
  </cols>
  <sheetData>
    <row r="1" ht="15">
      <c r="AF1" t="s">
        <v>61</v>
      </c>
    </row>
    <row r="2" ht="15.75" customHeight="1" thickBot="1">
      <c r="AF2" t="s">
        <v>60</v>
      </c>
    </row>
    <row r="3" spans="1:13" ht="33.75" customHeight="1" thickBot="1">
      <c r="A3" s="26" t="s">
        <v>50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8"/>
    </row>
    <row r="4" ht="15.75" thickBot="1"/>
    <row r="5" spans="1:35" ht="45.75" thickBot="1">
      <c r="A5" s="10" t="s">
        <v>31</v>
      </c>
      <c r="B5" s="24" t="s">
        <v>33</v>
      </c>
      <c r="C5" s="11" t="s">
        <v>0</v>
      </c>
      <c r="D5" s="11" t="s">
        <v>1</v>
      </c>
      <c r="E5" s="11" t="s">
        <v>2</v>
      </c>
      <c r="F5" s="11" t="s">
        <v>3</v>
      </c>
      <c r="G5" s="11" t="s">
        <v>4</v>
      </c>
      <c r="H5" s="11" t="s">
        <v>5</v>
      </c>
      <c r="I5" s="11" t="s">
        <v>6</v>
      </c>
      <c r="J5" s="11" t="s">
        <v>7</v>
      </c>
      <c r="K5" s="11" t="s">
        <v>8</v>
      </c>
      <c r="L5" s="11" t="s">
        <v>9</v>
      </c>
      <c r="M5" s="11" t="s">
        <v>10</v>
      </c>
      <c r="N5" s="11" t="s">
        <v>11</v>
      </c>
      <c r="O5" s="11" t="s">
        <v>12</v>
      </c>
      <c r="P5" s="11" t="s">
        <v>13</v>
      </c>
      <c r="Q5" s="11" t="s">
        <v>14</v>
      </c>
      <c r="R5" s="11" t="s">
        <v>15</v>
      </c>
      <c r="S5" s="11" t="s">
        <v>16</v>
      </c>
      <c r="T5" s="11" t="s">
        <v>17</v>
      </c>
      <c r="U5" s="11" t="s">
        <v>18</v>
      </c>
      <c r="V5" s="11" t="s">
        <v>19</v>
      </c>
      <c r="W5" s="11" t="s">
        <v>20</v>
      </c>
      <c r="X5" s="11" t="s">
        <v>21</v>
      </c>
      <c r="Y5" s="11" t="s">
        <v>22</v>
      </c>
      <c r="Z5" s="11" t="s">
        <v>23</v>
      </c>
      <c r="AA5" s="11" t="s">
        <v>24</v>
      </c>
      <c r="AB5" s="11" t="s">
        <v>25</v>
      </c>
      <c r="AC5" s="11" t="s">
        <v>26</v>
      </c>
      <c r="AD5" s="11" t="s">
        <v>27</v>
      </c>
      <c r="AE5" s="11" t="s">
        <v>28</v>
      </c>
      <c r="AF5" s="11" t="s">
        <v>29</v>
      </c>
      <c r="AG5" s="12" t="s">
        <v>30</v>
      </c>
      <c r="AH5" s="13" t="s">
        <v>32</v>
      </c>
      <c r="AI5" s="20" t="s">
        <v>54</v>
      </c>
    </row>
    <row r="6" spans="1:35" ht="37.5" thickBot="1">
      <c r="A6" s="14" t="s">
        <v>45</v>
      </c>
      <c r="B6" s="25"/>
      <c r="C6" s="15">
        <v>2</v>
      </c>
      <c r="D6" s="15">
        <v>2</v>
      </c>
      <c r="E6" s="15">
        <v>2</v>
      </c>
      <c r="F6" s="15">
        <v>2</v>
      </c>
      <c r="G6" s="15">
        <v>9</v>
      </c>
      <c r="H6" s="15">
        <v>9</v>
      </c>
      <c r="I6" s="15">
        <v>9</v>
      </c>
      <c r="J6" s="15">
        <v>9</v>
      </c>
      <c r="K6" s="15">
        <v>9</v>
      </c>
      <c r="L6" s="15">
        <v>8</v>
      </c>
      <c r="M6" s="15">
        <v>8</v>
      </c>
      <c r="N6" s="15">
        <v>6</v>
      </c>
      <c r="O6" s="15">
        <v>6</v>
      </c>
      <c r="P6" s="15">
        <v>6</v>
      </c>
      <c r="Q6" s="15">
        <v>6</v>
      </c>
      <c r="R6" s="15">
        <v>8</v>
      </c>
      <c r="S6" s="15">
        <v>7</v>
      </c>
      <c r="T6" s="15">
        <v>7</v>
      </c>
      <c r="U6" s="15">
        <v>8</v>
      </c>
      <c r="V6" s="15">
        <v>8</v>
      </c>
      <c r="W6" s="15">
        <v>8</v>
      </c>
      <c r="X6" s="15">
        <v>8</v>
      </c>
      <c r="Y6" s="15">
        <v>8</v>
      </c>
      <c r="Z6" s="15">
        <v>7</v>
      </c>
      <c r="AA6" s="15">
        <v>7</v>
      </c>
      <c r="AB6" s="15">
        <v>7</v>
      </c>
      <c r="AC6" s="15">
        <v>7</v>
      </c>
      <c r="AD6" s="15">
        <v>7</v>
      </c>
      <c r="AE6" s="15">
        <v>7</v>
      </c>
      <c r="AF6" s="15">
        <v>6</v>
      </c>
      <c r="AG6" s="15">
        <v>6</v>
      </c>
      <c r="AH6" s="16">
        <f>SUM(C6:AG6)</f>
        <v>209</v>
      </c>
      <c r="AI6" s="17">
        <f>AVERAGE(C6:AG6)</f>
        <v>6.741935483870968</v>
      </c>
    </row>
    <row r="7" spans="1:34" ht="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34" ht="15.75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ht="45.75" thickBot="1">
      <c r="A9" s="10" t="s">
        <v>31</v>
      </c>
      <c r="B9" s="24" t="s">
        <v>34</v>
      </c>
      <c r="C9" s="11" t="s">
        <v>0</v>
      </c>
      <c r="D9" s="11" t="s">
        <v>1</v>
      </c>
      <c r="E9" s="11" t="s">
        <v>2</v>
      </c>
      <c r="F9" s="11" t="s">
        <v>3</v>
      </c>
      <c r="G9" s="11" t="s">
        <v>4</v>
      </c>
      <c r="H9" s="11" t="s">
        <v>5</v>
      </c>
      <c r="I9" s="11" t="s">
        <v>6</v>
      </c>
      <c r="J9" s="11" t="s">
        <v>7</v>
      </c>
      <c r="K9" s="11" t="s">
        <v>8</v>
      </c>
      <c r="L9" s="11" t="s">
        <v>9</v>
      </c>
      <c r="M9" s="11" t="s">
        <v>10</v>
      </c>
      <c r="N9" s="11" t="s">
        <v>11</v>
      </c>
      <c r="O9" s="11" t="s">
        <v>12</v>
      </c>
      <c r="P9" s="11" t="s">
        <v>13</v>
      </c>
      <c r="Q9" s="11" t="s">
        <v>14</v>
      </c>
      <c r="R9" s="11" t="s">
        <v>15</v>
      </c>
      <c r="S9" s="11" t="s">
        <v>16</v>
      </c>
      <c r="T9" s="11" t="s">
        <v>17</v>
      </c>
      <c r="U9" s="11" t="s">
        <v>18</v>
      </c>
      <c r="V9" s="11" t="s">
        <v>19</v>
      </c>
      <c r="W9" s="11" t="s">
        <v>20</v>
      </c>
      <c r="X9" s="11" t="s">
        <v>21</v>
      </c>
      <c r="Y9" s="11" t="s">
        <v>22</v>
      </c>
      <c r="Z9" s="11" t="s">
        <v>23</v>
      </c>
      <c r="AA9" s="11" t="s">
        <v>24</v>
      </c>
      <c r="AB9" s="11" t="s">
        <v>25</v>
      </c>
      <c r="AC9" s="11" t="s">
        <v>26</v>
      </c>
      <c r="AD9" s="11" t="s">
        <v>27</v>
      </c>
      <c r="AE9" s="11"/>
      <c r="AF9" s="11"/>
      <c r="AG9" s="12"/>
      <c r="AH9" s="13" t="s">
        <v>32</v>
      </c>
    </row>
    <row r="10" spans="1:35" ht="37.5" thickBot="1">
      <c r="A10" s="14" t="s">
        <v>45</v>
      </c>
      <c r="B10" s="25"/>
      <c r="C10" s="15">
        <v>4</v>
      </c>
      <c r="D10" s="15">
        <v>4</v>
      </c>
      <c r="E10" s="15">
        <v>4</v>
      </c>
      <c r="F10" s="15">
        <v>4</v>
      </c>
      <c r="G10" s="15">
        <v>4</v>
      </c>
      <c r="H10" s="15">
        <v>4</v>
      </c>
      <c r="I10" s="15">
        <v>4</v>
      </c>
      <c r="J10" s="15">
        <v>4</v>
      </c>
      <c r="K10" s="15">
        <v>7</v>
      </c>
      <c r="L10" s="15">
        <v>8</v>
      </c>
      <c r="M10" s="15">
        <v>8</v>
      </c>
      <c r="N10" s="15">
        <v>8</v>
      </c>
      <c r="O10" s="15">
        <v>9</v>
      </c>
      <c r="P10" s="15">
        <v>9</v>
      </c>
      <c r="Q10" s="15">
        <v>9</v>
      </c>
      <c r="R10" s="15">
        <v>12</v>
      </c>
      <c r="S10" s="15">
        <v>12</v>
      </c>
      <c r="T10" s="15">
        <v>12</v>
      </c>
      <c r="U10" s="15">
        <v>9</v>
      </c>
      <c r="V10" s="15">
        <v>9</v>
      </c>
      <c r="W10" s="15">
        <v>9</v>
      </c>
      <c r="X10" s="15">
        <v>9</v>
      </c>
      <c r="Y10" s="15">
        <v>9</v>
      </c>
      <c r="Z10" s="15">
        <v>9</v>
      </c>
      <c r="AA10" s="15">
        <v>9</v>
      </c>
      <c r="AB10" s="15">
        <v>9</v>
      </c>
      <c r="AC10" s="15">
        <v>9</v>
      </c>
      <c r="AD10" s="15">
        <v>9</v>
      </c>
      <c r="AE10" s="15"/>
      <c r="AF10" s="15"/>
      <c r="AG10" s="15"/>
      <c r="AH10" s="16">
        <f>SUM(C10:AG10)</f>
        <v>216</v>
      </c>
      <c r="AI10" s="17">
        <f>AVERAGE(C10:AG10)</f>
        <v>7.714285714285714</v>
      </c>
    </row>
    <row r="11" spans="1:34" ht="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15.75" thickBo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</row>
    <row r="13" spans="1:34" ht="45.75" thickBot="1">
      <c r="A13" s="10" t="s">
        <v>31</v>
      </c>
      <c r="B13" s="24" t="s">
        <v>35</v>
      </c>
      <c r="C13" s="11" t="s">
        <v>0</v>
      </c>
      <c r="D13" s="11" t="s">
        <v>1</v>
      </c>
      <c r="E13" s="11" t="s">
        <v>2</v>
      </c>
      <c r="F13" s="11" t="s">
        <v>3</v>
      </c>
      <c r="G13" s="11" t="s">
        <v>4</v>
      </c>
      <c r="H13" s="11" t="s">
        <v>5</v>
      </c>
      <c r="I13" s="11" t="s">
        <v>6</v>
      </c>
      <c r="J13" s="11" t="s">
        <v>7</v>
      </c>
      <c r="K13" s="11" t="s">
        <v>8</v>
      </c>
      <c r="L13" s="11" t="s">
        <v>9</v>
      </c>
      <c r="M13" s="11" t="s">
        <v>10</v>
      </c>
      <c r="N13" s="11" t="s">
        <v>11</v>
      </c>
      <c r="O13" s="11" t="s">
        <v>12</v>
      </c>
      <c r="P13" s="11" t="s">
        <v>13</v>
      </c>
      <c r="Q13" s="11" t="s">
        <v>14</v>
      </c>
      <c r="R13" s="11" t="s">
        <v>15</v>
      </c>
      <c r="S13" s="11" t="s">
        <v>16</v>
      </c>
      <c r="T13" s="11" t="s">
        <v>17</v>
      </c>
      <c r="U13" s="11" t="s">
        <v>18</v>
      </c>
      <c r="V13" s="11" t="s">
        <v>19</v>
      </c>
      <c r="W13" s="11" t="s">
        <v>20</v>
      </c>
      <c r="X13" s="11" t="s">
        <v>21</v>
      </c>
      <c r="Y13" s="11" t="s">
        <v>22</v>
      </c>
      <c r="Z13" s="11" t="s">
        <v>23</v>
      </c>
      <c r="AA13" s="11" t="s">
        <v>24</v>
      </c>
      <c r="AB13" s="11" t="s">
        <v>25</v>
      </c>
      <c r="AC13" s="11" t="s">
        <v>26</v>
      </c>
      <c r="AD13" s="11" t="s">
        <v>27</v>
      </c>
      <c r="AE13" s="11" t="s">
        <v>28</v>
      </c>
      <c r="AF13" s="11" t="s">
        <v>29</v>
      </c>
      <c r="AG13" s="12" t="s">
        <v>30</v>
      </c>
      <c r="AH13" s="13" t="s">
        <v>32</v>
      </c>
    </row>
    <row r="14" spans="1:35" ht="37.5" thickBot="1">
      <c r="A14" s="14" t="s">
        <v>45</v>
      </c>
      <c r="B14" s="25"/>
      <c r="C14" s="15">
        <v>9</v>
      </c>
      <c r="D14" s="15">
        <v>9</v>
      </c>
      <c r="E14" s="15">
        <v>8</v>
      </c>
      <c r="F14" s="15">
        <v>8</v>
      </c>
      <c r="G14" s="15">
        <v>8</v>
      </c>
      <c r="H14" s="15">
        <v>6</v>
      </c>
      <c r="I14" s="15">
        <v>4</v>
      </c>
      <c r="J14" s="15">
        <v>4</v>
      </c>
      <c r="K14" s="15">
        <v>8</v>
      </c>
      <c r="L14" s="15">
        <v>7</v>
      </c>
      <c r="M14" s="15">
        <v>5</v>
      </c>
      <c r="N14" s="15">
        <v>5</v>
      </c>
      <c r="O14" s="15">
        <v>6</v>
      </c>
      <c r="P14" s="15">
        <v>6</v>
      </c>
      <c r="Q14" s="15">
        <v>6</v>
      </c>
      <c r="R14" s="15">
        <v>6</v>
      </c>
      <c r="S14" s="15">
        <v>6</v>
      </c>
      <c r="T14" s="15">
        <v>6</v>
      </c>
      <c r="U14" s="15">
        <v>8</v>
      </c>
      <c r="V14" s="15">
        <v>6</v>
      </c>
      <c r="W14" s="15">
        <v>6</v>
      </c>
      <c r="X14" s="15">
        <v>6</v>
      </c>
      <c r="Y14" s="15">
        <v>8</v>
      </c>
      <c r="Z14" s="15">
        <v>8</v>
      </c>
      <c r="AA14" s="15">
        <v>8</v>
      </c>
      <c r="AB14" s="15">
        <v>8</v>
      </c>
      <c r="AC14" s="15">
        <v>8</v>
      </c>
      <c r="AD14" s="15">
        <v>7</v>
      </c>
      <c r="AE14" s="15">
        <v>7</v>
      </c>
      <c r="AF14" s="15">
        <v>8</v>
      </c>
      <c r="AG14" s="15">
        <v>8</v>
      </c>
      <c r="AH14" s="16">
        <f>SUM(C14:AG14)</f>
        <v>213</v>
      </c>
      <c r="AI14" s="17">
        <f>AVERAGE(C14:AG14)</f>
        <v>6.870967741935484</v>
      </c>
    </row>
    <row r="15" spans="1:34" ht="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</row>
    <row r="16" spans="1:34" ht="15.75" thickBo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1:34" ht="45.75" thickBot="1">
      <c r="A17" s="10" t="s">
        <v>31</v>
      </c>
      <c r="B17" s="24" t="s">
        <v>36</v>
      </c>
      <c r="C17" s="11" t="s">
        <v>0</v>
      </c>
      <c r="D17" s="11" t="s">
        <v>1</v>
      </c>
      <c r="E17" s="11" t="s">
        <v>2</v>
      </c>
      <c r="F17" s="11" t="s">
        <v>3</v>
      </c>
      <c r="G17" s="11" t="s">
        <v>4</v>
      </c>
      <c r="H17" s="11" t="s">
        <v>5</v>
      </c>
      <c r="I17" s="11" t="s">
        <v>6</v>
      </c>
      <c r="J17" s="11" t="s">
        <v>7</v>
      </c>
      <c r="K17" s="11" t="s">
        <v>8</v>
      </c>
      <c r="L17" s="11" t="s">
        <v>9</v>
      </c>
      <c r="M17" s="11" t="s">
        <v>10</v>
      </c>
      <c r="N17" s="11" t="s">
        <v>11</v>
      </c>
      <c r="O17" s="11" t="s">
        <v>12</v>
      </c>
      <c r="P17" s="11" t="s">
        <v>13</v>
      </c>
      <c r="Q17" s="11" t="s">
        <v>14</v>
      </c>
      <c r="R17" s="11" t="s">
        <v>15</v>
      </c>
      <c r="S17" s="11" t="s">
        <v>16</v>
      </c>
      <c r="T17" s="11" t="s">
        <v>17</v>
      </c>
      <c r="U17" s="11" t="s">
        <v>18</v>
      </c>
      <c r="V17" s="11" t="s">
        <v>19</v>
      </c>
      <c r="W17" s="11" t="s">
        <v>20</v>
      </c>
      <c r="X17" s="11" t="s">
        <v>21</v>
      </c>
      <c r="Y17" s="11" t="s">
        <v>22</v>
      </c>
      <c r="Z17" s="11" t="s">
        <v>23</v>
      </c>
      <c r="AA17" s="11" t="s">
        <v>24</v>
      </c>
      <c r="AB17" s="11" t="s">
        <v>25</v>
      </c>
      <c r="AC17" s="11" t="s">
        <v>26</v>
      </c>
      <c r="AD17" s="11" t="s">
        <v>27</v>
      </c>
      <c r="AE17" s="11" t="s">
        <v>28</v>
      </c>
      <c r="AF17" s="11" t="s">
        <v>29</v>
      </c>
      <c r="AG17" s="12"/>
      <c r="AH17" s="13" t="s">
        <v>32</v>
      </c>
    </row>
    <row r="18" spans="1:35" ht="37.5" thickBot="1">
      <c r="A18" s="14" t="s">
        <v>45</v>
      </c>
      <c r="B18" s="25"/>
      <c r="C18" s="15">
        <v>6</v>
      </c>
      <c r="D18" s="15">
        <v>5</v>
      </c>
      <c r="E18" s="15">
        <v>5</v>
      </c>
      <c r="F18" s="15">
        <v>5</v>
      </c>
      <c r="G18" s="15">
        <v>5</v>
      </c>
      <c r="H18" s="15">
        <v>5</v>
      </c>
      <c r="I18" s="15">
        <v>8</v>
      </c>
      <c r="J18" s="15">
        <v>8</v>
      </c>
      <c r="K18" s="15">
        <v>8</v>
      </c>
      <c r="L18" s="15">
        <v>6</v>
      </c>
      <c r="M18" s="15">
        <v>6</v>
      </c>
      <c r="N18" s="15">
        <v>6</v>
      </c>
      <c r="O18" s="15">
        <v>6</v>
      </c>
      <c r="P18" s="15">
        <v>6</v>
      </c>
      <c r="Q18" s="15">
        <v>6</v>
      </c>
      <c r="R18" s="15">
        <v>6</v>
      </c>
      <c r="S18" s="15">
        <v>6</v>
      </c>
      <c r="T18" s="15">
        <v>6</v>
      </c>
      <c r="U18" s="15">
        <v>6</v>
      </c>
      <c r="V18" s="15">
        <v>6</v>
      </c>
      <c r="W18" s="15">
        <v>6</v>
      </c>
      <c r="X18" s="15">
        <v>6</v>
      </c>
      <c r="Y18" s="15">
        <v>6</v>
      </c>
      <c r="Z18" s="15">
        <v>5</v>
      </c>
      <c r="AA18" s="15">
        <v>5</v>
      </c>
      <c r="AB18" s="15">
        <v>5</v>
      </c>
      <c r="AC18" s="15">
        <v>6</v>
      </c>
      <c r="AD18" s="15">
        <v>6</v>
      </c>
      <c r="AE18" s="15">
        <v>6</v>
      </c>
      <c r="AF18" s="15">
        <v>5</v>
      </c>
      <c r="AG18" s="15"/>
      <c r="AH18" s="16">
        <f>SUM(C18:AG18)</f>
        <v>177</v>
      </c>
      <c r="AI18" s="8">
        <f>AVERAGE(C18:AG18)</f>
        <v>5.9</v>
      </c>
    </row>
    <row r="19" spans="1:34" ht="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1:34" ht="15.75" thickBo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spans="1:34" ht="45.75" thickBot="1">
      <c r="A21" s="10" t="s">
        <v>31</v>
      </c>
      <c r="B21" s="24" t="s">
        <v>37</v>
      </c>
      <c r="C21" s="11" t="s">
        <v>0</v>
      </c>
      <c r="D21" s="11" t="s">
        <v>1</v>
      </c>
      <c r="E21" s="11" t="s">
        <v>2</v>
      </c>
      <c r="F21" s="11" t="s">
        <v>3</v>
      </c>
      <c r="G21" s="11" t="s">
        <v>4</v>
      </c>
      <c r="H21" s="11" t="s">
        <v>5</v>
      </c>
      <c r="I21" s="11" t="s">
        <v>6</v>
      </c>
      <c r="J21" s="11" t="s">
        <v>7</v>
      </c>
      <c r="K21" s="11" t="s">
        <v>8</v>
      </c>
      <c r="L21" s="11" t="s">
        <v>9</v>
      </c>
      <c r="M21" s="11" t="s">
        <v>10</v>
      </c>
      <c r="N21" s="11" t="s">
        <v>11</v>
      </c>
      <c r="O21" s="11" t="s">
        <v>12</v>
      </c>
      <c r="P21" s="11" t="s">
        <v>13</v>
      </c>
      <c r="Q21" s="11" t="s">
        <v>14</v>
      </c>
      <c r="R21" s="11" t="s">
        <v>15</v>
      </c>
      <c r="S21" s="11" t="s">
        <v>16</v>
      </c>
      <c r="T21" s="11" t="s">
        <v>17</v>
      </c>
      <c r="U21" s="11" t="s">
        <v>18</v>
      </c>
      <c r="V21" s="11" t="s">
        <v>19</v>
      </c>
      <c r="W21" s="11" t="s">
        <v>20</v>
      </c>
      <c r="X21" s="11" t="s">
        <v>21</v>
      </c>
      <c r="Y21" s="11" t="s">
        <v>22</v>
      </c>
      <c r="Z21" s="11" t="s">
        <v>23</v>
      </c>
      <c r="AA21" s="11" t="s">
        <v>24</v>
      </c>
      <c r="AB21" s="11" t="s">
        <v>25</v>
      </c>
      <c r="AC21" s="11" t="s">
        <v>26</v>
      </c>
      <c r="AD21" s="11" t="s">
        <v>27</v>
      </c>
      <c r="AE21" s="11" t="s">
        <v>28</v>
      </c>
      <c r="AF21" s="11" t="s">
        <v>29</v>
      </c>
      <c r="AG21" s="12" t="s">
        <v>30</v>
      </c>
      <c r="AH21" s="13" t="s">
        <v>32</v>
      </c>
    </row>
    <row r="22" spans="1:35" ht="37.5" thickBot="1">
      <c r="A22" s="14" t="s">
        <v>45</v>
      </c>
      <c r="B22" s="25"/>
      <c r="C22" s="15">
        <v>5</v>
      </c>
      <c r="D22" s="15">
        <v>5</v>
      </c>
      <c r="E22" s="15">
        <v>6</v>
      </c>
      <c r="F22" s="15">
        <v>6</v>
      </c>
      <c r="G22" s="15">
        <v>6</v>
      </c>
      <c r="H22" s="15">
        <v>6</v>
      </c>
      <c r="I22" s="15">
        <v>4</v>
      </c>
      <c r="J22" s="15">
        <v>4</v>
      </c>
      <c r="K22" s="15">
        <v>4</v>
      </c>
      <c r="L22" s="15">
        <v>4</v>
      </c>
      <c r="M22" s="15">
        <v>6</v>
      </c>
      <c r="N22" s="15">
        <v>6</v>
      </c>
      <c r="O22" s="15">
        <v>6</v>
      </c>
      <c r="P22" s="15">
        <v>6</v>
      </c>
      <c r="Q22" s="15">
        <v>6</v>
      </c>
      <c r="R22" s="15">
        <v>6</v>
      </c>
      <c r="S22" s="15">
        <v>6</v>
      </c>
      <c r="T22" s="15">
        <v>6</v>
      </c>
      <c r="U22" s="15">
        <v>6</v>
      </c>
      <c r="V22" s="15">
        <v>6</v>
      </c>
      <c r="W22" s="15">
        <v>6</v>
      </c>
      <c r="X22" s="15">
        <v>6</v>
      </c>
      <c r="Y22" s="15">
        <v>5</v>
      </c>
      <c r="Z22" s="15">
        <v>5</v>
      </c>
      <c r="AA22" s="15">
        <v>6</v>
      </c>
      <c r="AB22" s="15">
        <v>11</v>
      </c>
      <c r="AC22" s="15">
        <v>11</v>
      </c>
      <c r="AD22" s="15">
        <v>11</v>
      </c>
      <c r="AE22" s="15">
        <v>11</v>
      </c>
      <c r="AF22" s="15">
        <v>11</v>
      </c>
      <c r="AG22" s="15">
        <v>11</v>
      </c>
      <c r="AH22" s="16">
        <f>SUM(C22:AG22)</f>
        <v>204</v>
      </c>
      <c r="AI22" s="17">
        <f>AVERAGE(C22:AG22)</f>
        <v>6.580645161290323</v>
      </c>
    </row>
    <row r="23" spans="1:34" ht="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1:34" ht="15.75" thickBo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1:34" ht="45.75" thickBot="1">
      <c r="A25" s="10" t="s">
        <v>31</v>
      </c>
      <c r="B25" s="24" t="s">
        <v>38</v>
      </c>
      <c r="C25" s="11" t="s">
        <v>0</v>
      </c>
      <c r="D25" s="11" t="s">
        <v>1</v>
      </c>
      <c r="E25" s="11" t="s">
        <v>2</v>
      </c>
      <c r="F25" s="11" t="s">
        <v>3</v>
      </c>
      <c r="G25" s="11" t="s">
        <v>4</v>
      </c>
      <c r="H25" s="11" t="s">
        <v>5</v>
      </c>
      <c r="I25" s="11" t="s">
        <v>6</v>
      </c>
      <c r="J25" s="11" t="s">
        <v>7</v>
      </c>
      <c r="K25" s="11" t="s">
        <v>8</v>
      </c>
      <c r="L25" s="11" t="s">
        <v>9</v>
      </c>
      <c r="M25" s="11" t="s">
        <v>10</v>
      </c>
      <c r="N25" s="11" t="s">
        <v>11</v>
      </c>
      <c r="O25" s="11" t="s">
        <v>12</v>
      </c>
      <c r="P25" s="11" t="s">
        <v>13</v>
      </c>
      <c r="Q25" s="11" t="s">
        <v>14</v>
      </c>
      <c r="R25" s="11" t="s">
        <v>15</v>
      </c>
      <c r="S25" s="11" t="s">
        <v>16</v>
      </c>
      <c r="T25" s="11" t="s">
        <v>17</v>
      </c>
      <c r="U25" s="11" t="s">
        <v>18</v>
      </c>
      <c r="V25" s="11" t="s">
        <v>19</v>
      </c>
      <c r="W25" s="11" t="s">
        <v>20</v>
      </c>
      <c r="X25" s="11" t="s">
        <v>21</v>
      </c>
      <c r="Y25" s="11" t="s">
        <v>22</v>
      </c>
      <c r="Z25" s="11" t="s">
        <v>23</v>
      </c>
      <c r="AA25" s="11" t="s">
        <v>24</v>
      </c>
      <c r="AB25" s="11" t="s">
        <v>25</v>
      </c>
      <c r="AC25" s="11" t="s">
        <v>26</v>
      </c>
      <c r="AD25" s="11" t="s">
        <v>27</v>
      </c>
      <c r="AE25" s="11" t="s">
        <v>28</v>
      </c>
      <c r="AF25" s="11" t="s">
        <v>29</v>
      </c>
      <c r="AG25" s="12"/>
      <c r="AH25" s="13" t="s">
        <v>32</v>
      </c>
    </row>
    <row r="26" spans="1:35" ht="37.5" thickBot="1">
      <c r="A26" s="14" t="s">
        <v>45</v>
      </c>
      <c r="B26" s="25"/>
      <c r="C26" s="15">
        <v>11</v>
      </c>
      <c r="D26" s="15">
        <v>11</v>
      </c>
      <c r="E26" s="15">
        <v>11</v>
      </c>
      <c r="F26" s="15">
        <v>11</v>
      </c>
      <c r="G26" s="15">
        <v>11</v>
      </c>
      <c r="H26" s="15">
        <v>11</v>
      </c>
      <c r="I26" s="15">
        <v>11</v>
      </c>
      <c r="J26" s="15">
        <v>11</v>
      </c>
      <c r="K26" s="15">
        <v>11</v>
      </c>
      <c r="L26" s="15">
        <v>11</v>
      </c>
      <c r="M26" s="15">
        <v>11</v>
      </c>
      <c r="N26" s="15">
        <v>11</v>
      </c>
      <c r="O26" s="15">
        <v>11</v>
      </c>
      <c r="P26" s="15">
        <v>11</v>
      </c>
      <c r="Q26" s="15">
        <v>11</v>
      </c>
      <c r="R26" s="15">
        <v>11</v>
      </c>
      <c r="S26" s="15">
        <v>11</v>
      </c>
      <c r="T26" s="15">
        <v>11</v>
      </c>
      <c r="U26" s="15">
        <v>11</v>
      </c>
      <c r="V26" s="15">
        <v>10</v>
      </c>
      <c r="W26" s="15">
        <v>10</v>
      </c>
      <c r="X26" s="15">
        <v>10</v>
      </c>
      <c r="Y26" s="15">
        <v>10</v>
      </c>
      <c r="Z26" s="15">
        <v>10</v>
      </c>
      <c r="AA26" s="15">
        <v>10</v>
      </c>
      <c r="AB26" s="15">
        <v>10</v>
      </c>
      <c r="AC26" s="15">
        <v>8</v>
      </c>
      <c r="AD26" s="15">
        <v>8</v>
      </c>
      <c r="AE26" s="15">
        <v>8</v>
      </c>
      <c r="AF26" s="15">
        <v>10</v>
      </c>
      <c r="AG26" s="15"/>
      <c r="AH26" s="16">
        <f>SUM(C26:AG26)</f>
        <v>313</v>
      </c>
      <c r="AI26" s="17">
        <f>AVERAGE(C26:AG26)</f>
        <v>10.433333333333334</v>
      </c>
    </row>
    <row r="27" ht="15.75" thickBot="1"/>
    <row r="28" spans="25:35" ht="24" customHeight="1" thickBot="1">
      <c r="Y28" t="s">
        <v>55</v>
      </c>
      <c r="AH28" s="4">
        <f>AH26+AH22+AH18+AH14+AH10+AH6</f>
        <v>1332</v>
      </c>
      <c r="AI28" s="19">
        <f>AVERAGE(AH28/181)</f>
        <v>7.359116022099448</v>
      </c>
    </row>
    <row r="29" spans="1:17" ht="15">
      <c r="A29" s="9" t="s">
        <v>46</v>
      </c>
      <c r="B29" s="9"/>
      <c r="C29" s="9" t="s">
        <v>51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 t="s">
        <v>48</v>
      </c>
      <c r="O29" s="9"/>
      <c r="P29" s="9"/>
      <c r="Q29" s="9" t="s">
        <v>52</v>
      </c>
    </row>
    <row r="30" spans="1:17" ht="15">
      <c r="A30" s="9" t="s">
        <v>47</v>
      </c>
      <c r="B30" s="9"/>
      <c r="C30" s="23">
        <v>607050421</v>
      </c>
      <c r="D30" s="23"/>
      <c r="E30" s="23"/>
      <c r="F30" s="23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ht="15">
      <c r="A32" s="9" t="s">
        <v>49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2:17" ht="15" customHeight="1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ht="15" hidden="1"/>
    <row r="38" ht="28.5" customHeight="1"/>
  </sheetData>
  <sheetProtection/>
  <mergeCells count="8">
    <mergeCell ref="C30:F30"/>
    <mergeCell ref="B25:B26"/>
    <mergeCell ref="A3:M3"/>
    <mergeCell ref="B5:B6"/>
    <mergeCell ref="B9:B10"/>
    <mergeCell ref="B13:B14"/>
    <mergeCell ref="B17:B18"/>
    <mergeCell ref="B21:B22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1"/>
  <sheetViews>
    <sheetView zoomScalePageLayoutView="0" workbookViewId="0" topLeftCell="A1">
      <selection activeCell="AE1" sqref="AE1"/>
    </sheetView>
  </sheetViews>
  <sheetFormatPr defaultColWidth="9.140625" defaultRowHeight="15"/>
  <cols>
    <col min="2" max="2" width="6.7109375" style="0" customWidth="1"/>
    <col min="3" max="3" width="9.140625" style="0" customWidth="1"/>
    <col min="4" max="24" width="5.28125" style="0" customWidth="1"/>
    <col min="25" max="25" width="4.7109375" style="0" customWidth="1"/>
    <col min="26" max="33" width="5.28125" style="0" customWidth="1"/>
    <col min="34" max="34" width="7.8515625" style="0" customWidth="1"/>
    <col min="35" max="35" width="7.421875" style="0" customWidth="1"/>
  </cols>
  <sheetData>
    <row r="1" ht="15">
      <c r="AE1" t="s">
        <v>61</v>
      </c>
    </row>
    <row r="2" ht="16.5" customHeight="1" thickBot="1">
      <c r="AE2" t="s">
        <v>60</v>
      </c>
    </row>
    <row r="3" spans="1:13" ht="33.75" customHeight="1" thickBot="1">
      <c r="A3" s="26" t="s">
        <v>53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8"/>
    </row>
    <row r="4" ht="15.75" thickBot="1"/>
    <row r="5" spans="1:35" ht="41.25" customHeight="1" thickBot="1">
      <c r="A5" s="1" t="s">
        <v>31</v>
      </c>
      <c r="B5" s="30" t="s">
        <v>39</v>
      </c>
      <c r="C5" s="7" t="s">
        <v>0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6</v>
      </c>
      <c r="J5" s="7" t="s">
        <v>7</v>
      </c>
      <c r="K5" s="7" t="s">
        <v>8</v>
      </c>
      <c r="L5" s="7" t="s">
        <v>9</v>
      </c>
      <c r="M5" s="7" t="s">
        <v>10</v>
      </c>
      <c r="N5" s="7" t="s">
        <v>11</v>
      </c>
      <c r="O5" s="7" t="s">
        <v>12</v>
      </c>
      <c r="P5" s="7" t="s">
        <v>13</v>
      </c>
      <c r="Q5" s="7" t="s">
        <v>14</v>
      </c>
      <c r="R5" s="7" t="s">
        <v>15</v>
      </c>
      <c r="S5" s="7" t="s">
        <v>16</v>
      </c>
      <c r="T5" s="7" t="s">
        <v>17</v>
      </c>
      <c r="U5" s="7" t="s">
        <v>18</v>
      </c>
      <c r="V5" s="7" t="s">
        <v>19</v>
      </c>
      <c r="W5" s="7" t="s">
        <v>20</v>
      </c>
      <c r="X5" s="7" t="s">
        <v>21</v>
      </c>
      <c r="Y5" s="7" t="s">
        <v>22</v>
      </c>
      <c r="Z5" s="7" t="s">
        <v>23</v>
      </c>
      <c r="AA5" s="7" t="s">
        <v>24</v>
      </c>
      <c r="AB5" s="7" t="s">
        <v>25</v>
      </c>
      <c r="AC5" s="7" t="s">
        <v>26</v>
      </c>
      <c r="AD5" s="7" t="s">
        <v>27</v>
      </c>
      <c r="AE5" s="7" t="s">
        <v>28</v>
      </c>
      <c r="AF5" s="7" t="s">
        <v>29</v>
      </c>
      <c r="AG5" s="8" t="s">
        <v>30</v>
      </c>
      <c r="AH5" s="2" t="s">
        <v>32</v>
      </c>
      <c r="AI5" s="20" t="s">
        <v>54</v>
      </c>
    </row>
    <row r="6" spans="1:35" ht="37.5" thickBot="1">
      <c r="A6" s="5" t="s">
        <v>45</v>
      </c>
      <c r="B6" s="31"/>
      <c r="C6" s="3">
        <v>8</v>
      </c>
      <c r="D6" s="3">
        <v>8</v>
      </c>
      <c r="E6" s="3">
        <v>8</v>
      </c>
      <c r="F6" s="3">
        <v>8</v>
      </c>
      <c r="G6" s="3">
        <v>8</v>
      </c>
      <c r="H6" s="3">
        <v>8</v>
      </c>
      <c r="I6" s="3">
        <v>8</v>
      </c>
      <c r="J6" s="3">
        <v>8</v>
      </c>
      <c r="K6" s="3">
        <v>8</v>
      </c>
      <c r="L6" s="3">
        <v>8</v>
      </c>
      <c r="M6" s="3">
        <v>8</v>
      </c>
      <c r="N6" s="3">
        <v>8</v>
      </c>
      <c r="O6" s="3">
        <v>8</v>
      </c>
      <c r="P6" s="3">
        <v>8</v>
      </c>
      <c r="Q6" s="3">
        <v>7</v>
      </c>
      <c r="R6" s="3">
        <v>7</v>
      </c>
      <c r="S6" s="3">
        <v>7</v>
      </c>
      <c r="T6" s="3">
        <v>7</v>
      </c>
      <c r="U6" s="3">
        <v>7</v>
      </c>
      <c r="V6" s="3">
        <v>7</v>
      </c>
      <c r="W6" s="3">
        <v>7</v>
      </c>
      <c r="X6" s="3">
        <v>7</v>
      </c>
      <c r="Y6" s="3">
        <v>7</v>
      </c>
      <c r="Z6" s="3">
        <v>7</v>
      </c>
      <c r="AA6" s="3">
        <v>7</v>
      </c>
      <c r="AB6" s="3">
        <v>7</v>
      </c>
      <c r="AC6" s="3">
        <v>2</v>
      </c>
      <c r="AD6" s="3">
        <v>0</v>
      </c>
      <c r="AE6" s="3">
        <v>0</v>
      </c>
      <c r="AF6" s="3">
        <v>0</v>
      </c>
      <c r="AG6" s="3">
        <v>0</v>
      </c>
      <c r="AH6" s="6">
        <f>SUM(C6:AG6)</f>
        <v>198</v>
      </c>
      <c r="AI6" s="17">
        <f>AVERAGE(C6:AG6)</f>
        <v>6.387096774193548</v>
      </c>
    </row>
    <row r="8" ht="15.75" thickBot="1"/>
    <row r="9" spans="1:34" ht="45.75" thickBot="1">
      <c r="A9" s="1" t="s">
        <v>31</v>
      </c>
      <c r="B9" s="30" t="s">
        <v>40</v>
      </c>
      <c r="C9" s="7" t="s">
        <v>0</v>
      </c>
      <c r="D9" s="7" t="s">
        <v>1</v>
      </c>
      <c r="E9" s="7" t="s">
        <v>2</v>
      </c>
      <c r="F9" s="7" t="s">
        <v>3</v>
      </c>
      <c r="G9" s="7" t="s">
        <v>4</v>
      </c>
      <c r="H9" s="7" t="s">
        <v>5</v>
      </c>
      <c r="I9" s="7" t="s">
        <v>6</v>
      </c>
      <c r="J9" s="7" t="s">
        <v>7</v>
      </c>
      <c r="K9" s="7" t="s">
        <v>8</v>
      </c>
      <c r="L9" s="7" t="s">
        <v>9</v>
      </c>
      <c r="M9" s="7" t="s">
        <v>10</v>
      </c>
      <c r="N9" s="7" t="s">
        <v>11</v>
      </c>
      <c r="O9" s="7" t="s">
        <v>12</v>
      </c>
      <c r="P9" s="7" t="s">
        <v>13</v>
      </c>
      <c r="Q9" s="7" t="s">
        <v>14</v>
      </c>
      <c r="R9" s="7" t="s">
        <v>15</v>
      </c>
      <c r="S9" s="7" t="s">
        <v>16</v>
      </c>
      <c r="T9" s="7" t="s">
        <v>17</v>
      </c>
      <c r="U9" s="7" t="s">
        <v>18</v>
      </c>
      <c r="V9" s="7" t="s">
        <v>19</v>
      </c>
      <c r="W9" s="7" t="s">
        <v>20</v>
      </c>
      <c r="X9" s="7" t="s">
        <v>21</v>
      </c>
      <c r="Y9" s="7" t="s">
        <v>22</v>
      </c>
      <c r="Z9" s="7" t="s">
        <v>23</v>
      </c>
      <c r="AA9" s="7" t="s">
        <v>24</v>
      </c>
      <c r="AB9" s="7" t="s">
        <v>25</v>
      </c>
      <c r="AC9" s="7" t="s">
        <v>26</v>
      </c>
      <c r="AD9" s="7" t="s">
        <v>27</v>
      </c>
      <c r="AE9" s="7" t="s">
        <v>28</v>
      </c>
      <c r="AF9" s="7" t="s">
        <v>29</v>
      </c>
      <c r="AG9" s="8" t="s">
        <v>30</v>
      </c>
      <c r="AH9" s="2" t="s">
        <v>32</v>
      </c>
    </row>
    <row r="10" spans="1:35" ht="37.5" thickBot="1">
      <c r="A10" s="5" t="s">
        <v>45</v>
      </c>
      <c r="B10" s="31"/>
      <c r="C10" s="3">
        <v>2</v>
      </c>
      <c r="D10" s="3">
        <v>2</v>
      </c>
      <c r="E10" s="3">
        <v>2</v>
      </c>
      <c r="F10" s="3">
        <v>2</v>
      </c>
      <c r="G10" s="3">
        <v>2</v>
      </c>
      <c r="H10" s="3">
        <v>2</v>
      </c>
      <c r="I10" s="3">
        <v>2</v>
      </c>
      <c r="J10" s="3">
        <v>2</v>
      </c>
      <c r="K10" s="3">
        <v>2</v>
      </c>
      <c r="L10" s="3">
        <v>2</v>
      </c>
      <c r="M10" s="3">
        <v>0</v>
      </c>
      <c r="N10" s="3">
        <v>0</v>
      </c>
      <c r="O10" s="3">
        <v>1</v>
      </c>
      <c r="P10" s="3">
        <v>1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6</v>
      </c>
      <c r="AA10" s="3">
        <v>5</v>
      </c>
      <c r="AB10" s="3">
        <v>5</v>
      </c>
      <c r="AC10" s="3">
        <v>5</v>
      </c>
      <c r="AD10" s="3">
        <v>5</v>
      </c>
      <c r="AE10" s="3">
        <v>5</v>
      </c>
      <c r="AF10" s="3">
        <v>7</v>
      </c>
      <c r="AG10" s="3">
        <v>7</v>
      </c>
      <c r="AH10" s="6">
        <f>SUM(C10:AG10)</f>
        <v>76</v>
      </c>
      <c r="AI10" s="17">
        <f>AVERAGE(C10:AG10)</f>
        <v>2.4516129032258065</v>
      </c>
    </row>
    <row r="12" ht="15.75" thickBot="1"/>
    <row r="13" spans="1:34" ht="45.75" thickBot="1">
      <c r="A13" s="1" t="s">
        <v>31</v>
      </c>
      <c r="B13" s="30" t="s">
        <v>41</v>
      </c>
      <c r="C13" s="7" t="s">
        <v>0</v>
      </c>
      <c r="D13" s="7" t="s">
        <v>1</v>
      </c>
      <c r="E13" s="7" t="s">
        <v>2</v>
      </c>
      <c r="F13" s="7" t="s">
        <v>3</v>
      </c>
      <c r="G13" s="7" t="s">
        <v>4</v>
      </c>
      <c r="H13" s="7" t="s">
        <v>5</v>
      </c>
      <c r="I13" s="7" t="s">
        <v>6</v>
      </c>
      <c r="J13" s="7" t="s">
        <v>7</v>
      </c>
      <c r="K13" s="7" t="s">
        <v>8</v>
      </c>
      <c r="L13" s="7" t="s">
        <v>9</v>
      </c>
      <c r="M13" s="7" t="s">
        <v>10</v>
      </c>
      <c r="N13" s="7" t="s">
        <v>11</v>
      </c>
      <c r="O13" s="7" t="s">
        <v>12</v>
      </c>
      <c r="P13" s="7" t="s">
        <v>13</v>
      </c>
      <c r="Q13" s="7" t="s">
        <v>14</v>
      </c>
      <c r="R13" s="7" t="s">
        <v>15</v>
      </c>
      <c r="S13" s="7" t="s">
        <v>16</v>
      </c>
      <c r="T13" s="7" t="s">
        <v>17</v>
      </c>
      <c r="U13" s="7" t="s">
        <v>18</v>
      </c>
      <c r="V13" s="7" t="s">
        <v>19</v>
      </c>
      <c r="W13" s="7" t="s">
        <v>20</v>
      </c>
      <c r="X13" s="7" t="s">
        <v>21</v>
      </c>
      <c r="Y13" s="7" t="s">
        <v>22</v>
      </c>
      <c r="Z13" s="7" t="s">
        <v>23</v>
      </c>
      <c r="AA13" s="7" t="s">
        <v>24</v>
      </c>
      <c r="AB13" s="7" t="s">
        <v>25</v>
      </c>
      <c r="AC13" s="7" t="s">
        <v>26</v>
      </c>
      <c r="AD13" s="7" t="s">
        <v>27</v>
      </c>
      <c r="AE13" s="7" t="s">
        <v>28</v>
      </c>
      <c r="AF13" s="7" t="s">
        <v>29</v>
      </c>
      <c r="AG13" s="8"/>
      <c r="AH13" s="2" t="s">
        <v>32</v>
      </c>
    </row>
    <row r="14" spans="1:35" ht="37.5" thickBot="1">
      <c r="A14" s="5" t="s">
        <v>45</v>
      </c>
      <c r="B14" s="31"/>
      <c r="C14" s="3">
        <v>5</v>
      </c>
      <c r="D14" s="3">
        <v>7</v>
      </c>
      <c r="E14" s="3">
        <v>7</v>
      </c>
      <c r="F14" s="3">
        <v>6</v>
      </c>
      <c r="G14" s="3">
        <v>6</v>
      </c>
      <c r="H14" s="3">
        <v>6</v>
      </c>
      <c r="I14" s="3">
        <v>6</v>
      </c>
      <c r="J14" s="3">
        <v>6</v>
      </c>
      <c r="K14" s="3">
        <v>6</v>
      </c>
      <c r="L14" s="3">
        <v>6</v>
      </c>
      <c r="M14" s="3">
        <v>6</v>
      </c>
      <c r="N14" s="3">
        <v>6</v>
      </c>
      <c r="O14" s="3">
        <v>6</v>
      </c>
      <c r="P14" s="3">
        <v>6</v>
      </c>
      <c r="Q14" s="3">
        <v>6</v>
      </c>
      <c r="R14" s="3">
        <v>6</v>
      </c>
      <c r="S14" s="3">
        <v>6</v>
      </c>
      <c r="T14" s="3">
        <v>6</v>
      </c>
      <c r="U14" s="3">
        <v>6</v>
      </c>
      <c r="V14" s="3">
        <v>6</v>
      </c>
      <c r="W14" s="3">
        <v>6</v>
      </c>
      <c r="X14" s="3">
        <v>6</v>
      </c>
      <c r="Y14" s="3">
        <v>6</v>
      </c>
      <c r="Z14" s="3">
        <v>6</v>
      </c>
      <c r="AA14" s="3">
        <v>6</v>
      </c>
      <c r="AB14" s="3">
        <v>6</v>
      </c>
      <c r="AC14" s="3">
        <v>6</v>
      </c>
      <c r="AD14" s="3">
        <v>6</v>
      </c>
      <c r="AE14" s="3">
        <v>6</v>
      </c>
      <c r="AF14" s="3">
        <v>6</v>
      </c>
      <c r="AG14" s="3"/>
      <c r="AH14" s="6">
        <f>SUM(C14:AG14)</f>
        <v>181</v>
      </c>
      <c r="AI14" s="17">
        <f>AVERAGE(C14:AG14)</f>
        <v>6.033333333333333</v>
      </c>
    </row>
    <row r="16" ht="15.75" thickBot="1"/>
    <row r="17" spans="1:34" ht="45.75" thickBot="1">
      <c r="A17" s="1" t="s">
        <v>31</v>
      </c>
      <c r="B17" s="30" t="s">
        <v>42</v>
      </c>
      <c r="C17" s="7" t="s">
        <v>0</v>
      </c>
      <c r="D17" s="7" t="s">
        <v>1</v>
      </c>
      <c r="E17" s="7" t="s">
        <v>2</v>
      </c>
      <c r="F17" s="7" t="s">
        <v>3</v>
      </c>
      <c r="G17" s="7" t="s">
        <v>4</v>
      </c>
      <c r="H17" s="7" t="s">
        <v>5</v>
      </c>
      <c r="I17" s="7" t="s">
        <v>6</v>
      </c>
      <c r="J17" s="7" t="s">
        <v>7</v>
      </c>
      <c r="K17" s="7" t="s">
        <v>8</v>
      </c>
      <c r="L17" s="7" t="s">
        <v>9</v>
      </c>
      <c r="M17" s="7" t="s">
        <v>10</v>
      </c>
      <c r="N17" s="7" t="s">
        <v>11</v>
      </c>
      <c r="O17" s="7" t="s">
        <v>12</v>
      </c>
      <c r="P17" s="7" t="s">
        <v>13</v>
      </c>
      <c r="Q17" s="7" t="s">
        <v>14</v>
      </c>
      <c r="R17" s="7" t="s">
        <v>15</v>
      </c>
      <c r="S17" s="7" t="s">
        <v>16</v>
      </c>
      <c r="T17" s="7" t="s">
        <v>17</v>
      </c>
      <c r="U17" s="7" t="s">
        <v>18</v>
      </c>
      <c r="V17" s="7" t="s">
        <v>19</v>
      </c>
      <c r="W17" s="7" t="s">
        <v>20</v>
      </c>
      <c r="X17" s="7" t="s">
        <v>21</v>
      </c>
      <c r="Y17" s="7" t="s">
        <v>22</v>
      </c>
      <c r="Z17" s="7" t="s">
        <v>23</v>
      </c>
      <c r="AA17" s="7" t="s">
        <v>24</v>
      </c>
      <c r="AB17" s="7" t="s">
        <v>25</v>
      </c>
      <c r="AC17" s="7" t="s">
        <v>26</v>
      </c>
      <c r="AD17" s="7" t="s">
        <v>27</v>
      </c>
      <c r="AE17" s="7" t="s">
        <v>28</v>
      </c>
      <c r="AF17" s="7" t="s">
        <v>29</v>
      </c>
      <c r="AG17" s="8" t="s">
        <v>30</v>
      </c>
      <c r="AH17" s="2" t="s">
        <v>32</v>
      </c>
    </row>
    <row r="18" spans="1:35" ht="37.5" thickBot="1">
      <c r="A18" s="5" t="s">
        <v>45</v>
      </c>
      <c r="B18" s="31"/>
      <c r="C18" s="3">
        <v>6</v>
      </c>
      <c r="D18" s="3">
        <v>6</v>
      </c>
      <c r="E18" s="3">
        <v>6</v>
      </c>
      <c r="F18" s="3">
        <v>6</v>
      </c>
      <c r="G18" s="3">
        <v>6</v>
      </c>
      <c r="H18" s="3">
        <v>6</v>
      </c>
      <c r="I18" s="3">
        <v>6</v>
      </c>
      <c r="J18" s="3">
        <v>6</v>
      </c>
      <c r="K18" s="3">
        <v>6</v>
      </c>
      <c r="L18" s="3">
        <v>6</v>
      </c>
      <c r="M18" s="3">
        <v>6</v>
      </c>
      <c r="N18" s="3">
        <v>6</v>
      </c>
      <c r="O18" s="3">
        <v>6</v>
      </c>
      <c r="P18" s="3">
        <v>6</v>
      </c>
      <c r="Q18" s="3">
        <v>6</v>
      </c>
      <c r="R18" s="3">
        <v>6</v>
      </c>
      <c r="S18" s="3">
        <v>6</v>
      </c>
      <c r="T18" s="3">
        <v>6</v>
      </c>
      <c r="U18" s="3">
        <v>6</v>
      </c>
      <c r="V18" s="3">
        <v>6</v>
      </c>
      <c r="W18" s="3">
        <v>6</v>
      </c>
      <c r="X18" s="3">
        <v>6</v>
      </c>
      <c r="Y18" s="3">
        <v>6</v>
      </c>
      <c r="Z18" s="3">
        <v>6</v>
      </c>
      <c r="AA18" s="3">
        <v>6</v>
      </c>
      <c r="AB18" s="3">
        <v>6</v>
      </c>
      <c r="AC18" s="3">
        <v>6</v>
      </c>
      <c r="AD18" s="3">
        <v>6</v>
      </c>
      <c r="AE18" s="3">
        <v>6</v>
      </c>
      <c r="AF18" s="3">
        <v>6</v>
      </c>
      <c r="AG18" s="3">
        <v>6</v>
      </c>
      <c r="AH18" s="6">
        <f>SUM(C18:AG18)</f>
        <v>186</v>
      </c>
      <c r="AI18" s="8">
        <f>AVERAGE(C18:AG18)</f>
        <v>6</v>
      </c>
    </row>
    <row r="20" ht="15.75" thickBot="1"/>
    <row r="21" spans="1:34" ht="45.75" thickBot="1">
      <c r="A21" s="1" t="s">
        <v>31</v>
      </c>
      <c r="B21" s="30" t="s">
        <v>43</v>
      </c>
      <c r="C21" s="7" t="s">
        <v>0</v>
      </c>
      <c r="D21" s="7" t="s">
        <v>1</v>
      </c>
      <c r="E21" s="7" t="s">
        <v>2</v>
      </c>
      <c r="F21" s="7" t="s">
        <v>3</v>
      </c>
      <c r="G21" s="7" t="s">
        <v>4</v>
      </c>
      <c r="H21" s="7" t="s">
        <v>5</v>
      </c>
      <c r="I21" s="7" t="s">
        <v>6</v>
      </c>
      <c r="J21" s="7" t="s">
        <v>7</v>
      </c>
      <c r="K21" s="7" t="s">
        <v>8</v>
      </c>
      <c r="L21" s="7" t="s">
        <v>9</v>
      </c>
      <c r="M21" s="7" t="s">
        <v>10</v>
      </c>
      <c r="N21" s="7" t="s">
        <v>11</v>
      </c>
      <c r="O21" s="7" t="s">
        <v>12</v>
      </c>
      <c r="P21" s="7" t="s">
        <v>13</v>
      </c>
      <c r="Q21" s="7" t="s">
        <v>14</v>
      </c>
      <c r="R21" s="7" t="s">
        <v>15</v>
      </c>
      <c r="S21" s="7" t="s">
        <v>16</v>
      </c>
      <c r="T21" s="7" t="s">
        <v>17</v>
      </c>
      <c r="U21" s="7" t="s">
        <v>18</v>
      </c>
      <c r="V21" s="7" t="s">
        <v>19</v>
      </c>
      <c r="W21" s="7" t="s">
        <v>20</v>
      </c>
      <c r="X21" s="7" t="s">
        <v>21</v>
      </c>
      <c r="Y21" s="7" t="s">
        <v>22</v>
      </c>
      <c r="Z21" s="7" t="s">
        <v>23</v>
      </c>
      <c r="AA21" s="7" t="s">
        <v>24</v>
      </c>
      <c r="AB21" s="7" t="s">
        <v>25</v>
      </c>
      <c r="AC21" s="7" t="s">
        <v>26</v>
      </c>
      <c r="AD21" s="7" t="s">
        <v>27</v>
      </c>
      <c r="AE21" s="7" t="s">
        <v>28</v>
      </c>
      <c r="AF21" s="7" t="s">
        <v>29</v>
      </c>
      <c r="AG21" s="8"/>
      <c r="AH21" s="2" t="s">
        <v>32</v>
      </c>
    </row>
    <row r="22" spans="1:34" ht="37.5" thickBot="1">
      <c r="A22" s="5" t="s">
        <v>45</v>
      </c>
      <c r="B22" s="3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6">
        <f>SUM(C22:AG22)</f>
        <v>0</v>
      </c>
    </row>
    <row r="24" ht="15.75" thickBot="1"/>
    <row r="25" spans="1:34" ht="45.75" thickBot="1">
      <c r="A25" s="1" t="s">
        <v>31</v>
      </c>
      <c r="B25" s="30" t="s">
        <v>44</v>
      </c>
      <c r="C25" s="7" t="s">
        <v>0</v>
      </c>
      <c r="D25" s="7" t="s">
        <v>1</v>
      </c>
      <c r="E25" s="7" t="s">
        <v>2</v>
      </c>
      <c r="F25" s="7" t="s">
        <v>3</v>
      </c>
      <c r="G25" s="7" t="s">
        <v>4</v>
      </c>
      <c r="H25" s="7" t="s">
        <v>5</v>
      </c>
      <c r="I25" s="7" t="s">
        <v>6</v>
      </c>
      <c r="J25" s="7" t="s">
        <v>7</v>
      </c>
      <c r="K25" s="7" t="s">
        <v>8</v>
      </c>
      <c r="L25" s="7" t="s">
        <v>9</v>
      </c>
      <c r="M25" s="7" t="s">
        <v>10</v>
      </c>
      <c r="N25" s="7" t="s">
        <v>11</v>
      </c>
      <c r="O25" s="7" t="s">
        <v>12</v>
      </c>
      <c r="P25" s="7" t="s">
        <v>13</v>
      </c>
      <c r="Q25" s="7" t="s">
        <v>14</v>
      </c>
      <c r="R25" s="7" t="s">
        <v>15</v>
      </c>
      <c r="S25" s="7" t="s">
        <v>16</v>
      </c>
      <c r="T25" s="7" t="s">
        <v>17</v>
      </c>
      <c r="U25" s="7" t="s">
        <v>18</v>
      </c>
      <c r="V25" s="7" t="s">
        <v>19</v>
      </c>
      <c r="W25" s="7" t="s">
        <v>20</v>
      </c>
      <c r="X25" s="7" t="s">
        <v>21</v>
      </c>
      <c r="Y25" s="7" t="s">
        <v>22</v>
      </c>
      <c r="Z25" s="7" t="s">
        <v>23</v>
      </c>
      <c r="AA25" s="7" t="s">
        <v>24</v>
      </c>
      <c r="AB25" s="7" t="s">
        <v>25</v>
      </c>
      <c r="AC25" s="7" t="s">
        <v>26</v>
      </c>
      <c r="AD25" s="7" t="s">
        <v>27</v>
      </c>
      <c r="AE25" s="7" t="s">
        <v>28</v>
      </c>
      <c r="AF25" s="7" t="s">
        <v>29</v>
      </c>
      <c r="AG25" s="8" t="s">
        <v>30</v>
      </c>
      <c r="AH25" s="2" t="s">
        <v>32</v>
      </c>
    </row>
    <row r="26" spans="1:34" ht="37.5" thickBot="1">
      <c r="A26" s="5" t="s">
        <v>45</v>
      </c>
      <c r="B26" s="3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6">
        <f>SUM(C26:AG26)</f>
        <v>0</v>
      </c>
    </row>
    <row r="27" ht="15.75" thickBot="1"/>
    <row r="28" spans="1:35" ht="24" customHeight="1" thickBot="1">
      <c r="A28" t="s">
        <v>59</v>
      </c>
      <c r="Z28" t="s">
        <v>56</v>
      </c>
      <c r="AH28" s="4">
        <f>AH26+AH22+AH18+AH14+AH10+AH6</f>
        <v>641</v>
      </c>
      <c r="AI28" s="18">
        <f>AVERAGE(AH28/91)</f>
        <v>7.043956043956044</v>
      </c>
    </row>
    <row r="29" spans="1:6" ht="15.75" thickBot="1">
      <c r="A29" t="s">
        <v>47</v>
      </c>
      <c r="C29" s="29">
        <v>607050421</v>
      </c>
      <c r="D29" s="29"/>
      <c r="E29" s="29"/>
      <c r="F29" s="29"/>
    </row>
    <row r="30" spans="26:35" ht="19.5" thickBot="1">
      <c r="Z30" t="s">
        <v>57</v>
      </c>
      <c r="AH30" s="22">
        <f>'RK-36-2015-92, př.2'!AH28+'RK-36-2015-92'!AH28</f>
        <v>1973</v>
      </c>
      <c r="AI30" s="21">
        <f>AH30/AH31</f>
        <v>6.490131578947368</v>
      </c>
    </row>
    <row r="31" spans="1:34" ht="15">
      <c r="A31" t="s">
        <v>49</v>
      </c>
      <c r="Z31" t="s">
        <v>58</v>
      </c>
      <c r="AH31">
        <v>304</v>
      </c>
    </row>
    <row r="32" ht="15" customHeight="1"/>
    <row r="34" ht="15" hidden="1"/>
    <row r="37" ht="28.5" customHeight="1"/>
  </sheetData>
  <sheetProtection/>
  <mergeCells count="8">
    <mergeCell ref="C29:F29"/>
    <mergeCell ref="B25:B26"/>
    <mergeCell ref="A3:M3"/>
    <mergeCell ref="B5:B6"/>
    <mergeCell ref="B9:B10"/>
    <mergeCell ref="B13:B14"/>
    <mergeCell ref="B17:B18"/>
    <mergeCell ref="B21:B22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Dvořáková Vlasta</dc:creator>
  <cp:keywords/>
  <dc:description/>
  <cp:lastModifiedBy>Pospíchalová Petra</cp:lastModifiedBy>
  <cp:lastPrinted>2015-11-18T08:35:37Z</cp:lastPrinted>
  <dcterms:created xsi:type="dcterms:W3CDTF">2015-05-25T08:16:35Z</dcterms:created>
  <dcterms:modified xsi:type="dcterms:W3CDTF">2015-11-26T11:55:35Z</dcterms:modified>
  <cp:category/>
  <cp:version/>
  <cp:contentType/>
  <cp:contentStatus/>
</cp:coreProperties>
</file>