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576" windowHeight="9276" activeTab="0"/>
  </bookViews>
  <sheets>
    <sheet name="str 1 - 2" sheetId="1" r:id="rId1"/>
    <sheet name="str3" sheetId="2" r:id="rId2"/>
  </sheets>
  <definedNames>
    <definedName name="_xlnm.Print_Titles" localSheetId="1">'str3'!$2:$2</definedName>
  </definedNames>
  <calcPr fullCalcOnLoad="1"/>
</workbook>
</file>

<file path=xl/sharedStrings.xml><?xml version="1.0" encoding="utf-8"?>
<sst xmlns="http://schemas.openxmlformats.org/spreadsheetml/2006/main" count="136" uniqueCount="118">
  <si>
    <t>Název</t>
  </si>
  <si>
    <t>Facebook</t>
  </si>
  <si>
    <t>Váš Názor</t>
  </si>
  <si>
    <t>Všichni</t>
  </si>
  <si>
    <t>Oprava silnic v roce 2016</t>
  </si>
  <si>
    <t>Podpora Filharmonie Gustava Mahlera v roce 2016</t>
  </si>
  <si>
    <t>Podpora neprofesionálního umění v Kraji Vysočina v roce 2016</t>
  </si>
  <si>
    <t>Podpora kulturního dědictví v roce 2016</t>
  </si>
  <si>
    <t>Ochrana přírody a živočichů v roce 2016</t>
  </si>
  <si>
    <t>Sociální oblast v roce 2016</t>
  </si>
  <si>
    <t>Podpora rozvoje dětí a mládeže v roce 2016</t>
  </si>
  <si>
    <t>Zaměření Mimořádné podpory mimo grantové programy kraje, kterou vyhlašuje Kraj Vysočina prostřednictvím KOUS Vysočina v roce 2016</t>
  </si>
  <si>
    <t>Podpora prostřednictvím Fondu Vysočiny v roce 2016</t>
  </si>
  <si>
    <t>Podpora klientských služeb v krajských nemocnicích v roce 2016</t>
  </si>
  <si>
    <t>Pomoc do škol v roce 2016</t>
  </si>
  <si>
    <t>Součet</t>
  </si>
  <si>
    <t>Má Kraj Vysočina ve stejném rozsahu financovat provoz Stanice Pavlov o.p.s. i v roce 2016?</t>
  </si>
  <si>
    <t>Považujete činnost Stanice Pavlov o. p. s. za přínosný pro náš kraj?</t>
  </si>
  <si>
    <t>ANO 95.73 %</t>
  </si>
  <si>
    <t>NE 4.27 %</t>
  </si>
  <si>
    <t>ANO 95.3 %</t>
  </si>
  <si>
    <t>NE 4.7 %</t>
  </si>
  <si>
    <t>Oblast</t>
  </si>
  <si>
    <t>Otázka/Vyhodnocení</t>
  </si>
  <si>
    <t>Kuchyně, jídelny, výdejny stravy 5 %</t>
  </si>
  <si>
    <t>Sociální zařízení 10 %</t>
  </si>
  <si>
    <t>Školní družiny 15 %</t>
  </si>
  <si>
    <t>Třídy 15 %</t>
  </si>
  <si>
    <t>Úprava venkovních prostor, hřiště, školní zahrady 40 %</t>
  </si>
  <si>
    <t>Energetické úspory v budově ZŠ (kotelna, topení, výměna oken apod. 15 %</t>
  </si>
  <si>
    <t>Jakému zaměření projektů dáváte přednost? Vybrat můžete až dvě možnosti:</t>
  </si>
  <si>
    <t>Komunikace a chodníky 29.63 %</t>
  </si>
  <si>
    <t>Veřejné osvětlení 7.41 %</t>
  </si>
  <si>
    <t>Veřejná prostranství (zeleň, dětské hřiště) 18.52 %</t>
  </si>
  <si>
    <t>Drobná sakrální architektura (křížky, pomníky, kapličky a pod.) 25.93 %</t>
  </si>
  <si>
    <t>Hasičské zbrojnice 0 %</t>
  </si>
  <si>
    <t>Kulturní a sportovní zařízení 18.52 %</t>
  </si>
  <si>
    <t>Je vhodnější podporovat podnikatele, kteří splní určité podmínky v rámci celého kraje nebo jen z vybraných lokalit např. z oblastí s vyšší nezaměstnaností, z venkovských oblastí?</t>
  </si>
  <si>
    <t>Celý kraj 58.33 %</t>
  </si>
  <si>
    <t>Vybrané oblasti 41.67 %</t>
  </si>
  <si>
    <t>Jaká oblast podpory by si zasloužila větší pozornost? Vybrat můžete více možností.</t>
  </si>
  <si>
    <t>Obnova památek místního významu 22.22 %</t>
  </si>
  <si>
    <t>Oobnova památek UNESCO 3.7 %</t>
  </si>
  <si>
    <t>Obnova kulturních památek (zapsaných dle zákona) 9.88 %</t>
  </si>
  <si>
    <t>Obnova ostatních objektů v památkových zónách a rezervacích 7.41 %</t>
  </si>
  <si>
    <t>Prezentace kulturního dědictví – publikační a ediční činnost 8.64 %</t>
  </si>
  <si>
    <t>Prezentace kulturního dědictví - výstavní činnost 8.64 %</t>
  </si>
  <si>
    <t>Prezentace kulturního dědictví - přednášková činnost 8.64 %</t>
  </si>
  <si>
    <t>Odborné průzkumy památkového fondu 4.94 %</t>
  </si>
  <si>
    <t>Dokumentace a zhodnocení památkového fondu 4.94 %</t>
  </si>
  <si>
    <t>Zpřístupnění kulturního dědictví 16.05 %</t>
  </si>
  <si>
    <t>Považujete výuku laické první pomoci dětí a mládeže za potřebnou?</t>
  </si>
  <si>
    <t>Máte o této aktivitě kraje informaci?</t>
  </si>
  <si>
    <t>Považujete úhradu této aktivity z rozpočtu kraje za vhodnou?</t>
  </si>
  <si>
    <t>ANO 95.24 %</t>
  </si>
  <si>
    <t>NE 4.76 %</t>
  </si>
  <si>
    <t>ANO, mám dostatek informací 35 %</t>
  </si>
  <si>
    <t>NE, nemám dostatek informací 65 %</t>
  </si>
  <si>
    <t>Problematika mě nezajímá 0 %</t>
  </si>
  <si>
    <t>ANO 95 %</t>
  </si>
  <si>
    <t>NE 5 %</t>
  </si>
  <si>
    <t>Kterou oblast neprofesionálního umění by měl Kraj Vysočina ze svého rozpočtu zejména podporovat? Vybrat můžete až dvě možností.</t>
  </si>
  <si>
    <t>Sborový zpěv 13.21 %</t>
  </si>
  <si>
    <t>Folklorní soubory 49.06 %</t>
  </si>
  <si>
    <t>Divadelní činnost 22.64 %</t>
  </si>
  <si>
    <t>Taneční umění 5.66 %</t>
  </si>
  <si>
    <t>Výtvarná, fotografická a filmová tvorba 9.43 %</t>
  </si>
  <si>
    <t>Které z připravovaných oprav dáváte přednost?</t>
  </si>
  <si>
    <t>II/392 Velké Meziříčí – Tasov 22.22 %</t>
  </si>
  <si>
    <t>III/3853 Dolní Rožínka – Strážek 5.56 %</t>
  </si>
  <si>
    <t>II/112 Telč – Želetava 27.78 %</t>
  </si>
  <si>
    <t>II/410 Jemnice – křiž. s II/152 44.44 %</t>
  </si>
  <si>
    <t>Vyhodnocení připomínek a hlasování</t>
  </si>
  <si>
    <t>Statistika účasti na hlasování</t>
  </si>
  <si>
    <t>Máte o této službě dostatečné informace?</t>
  </si>
  <si>
    <t>Jakému zaměření projektů grantového programu zaměřeného na základní školy  dáváte přednost? Vybrat můžete až dvě možnosti.</t>
  </si>
  <si>
    <t>Počet hlasujících</t>
  </si>
  <si>
    <t>Celkem 35 komentářů</t>
  </si>
  <si>
    <t>Celkem 2 komentáře</t>
  </si>
  <si>
    <t>Celkem 1 komentář</t>
  </si>
  <si>
    <t>Tuto službu vůbec neznám 50 %</t>
  </si>
  <si>
    <t>ANO 33.33 %</t>
  </si>
  <si>
    <t>NE 16.67 %</t>
  </si>
  <si>
    <t>Bez komentáře</t>
  </si>
  <si>
    <t>Využíváte tuto možnost objednávání?</t>
  </si>
  <si>
    <t>Je v nabídce eAmbulance dostatečně pestré spektrum odborných ambulancí?</t>
  </si>
  <si>
    <t>ANO 21.43 %</t>
  </si>
  <si>
    <t>NE 35.71 %</t>
  </si>
  <si>
    <t>Tuto službu vůbec neznám 42.86 %</t>
  </si>
  <si>
    <t>NE 8.33 %</t>
  </si>
  <si>
    <t>NEVÍM 58.33 %</t>
  </si>
  <si>
    <t>Celkem 3 komentáře</t>
  </si>
  <si>
    <t>Na jaké další oblasti by mohla být podpora Kraje Vysočina zaměřena a v jakém objemu peněz. Vybrat můžete až dvě oblasti.</t>
  </si>
  <si>
    <t>Kultura, umění, památky 40 %</t>
  </si>
  <si>
    <t>Rekreace, sport, tělovýchova 6.67 %</t>
  </si>
  <si>
    <t>Volný čas dětí a mládeže 26.67 %</t>
  </si>
  <si>
    <t>Zdraví, sociální služby 0 %</t>
  </si>
  <si>
    <t>Ekologie a životní prostředí 13.33 %</t>
  </si>
  <si>
    <t>Poradenství, vzdělání a výzkum 6.67 %</t>
  </si>
  <si>
    <t>Senioři a volnočasové aktivity zdravotně postižených 6.67 %</t>
  </si>
  <si>
    <t>Pokud by měl Kraj Vysočina k dispozici další jeden milión korun, jaké téma navrhujete posílit, uvážíte-li význam pro rozvoj kraje? Vybrat můžete jednu z nabízených možnosti.</t>
  </si>
  <si>
    <t>Sport 11.11 %</t>
  </si>
  <si>
    <t>Zájmové a umělecké vzdělávání 38.89 %</t>
  </si>
  <si>
    <t>Technické a přírodovědné vzdělávání 50 %</t>
  </si>
  <si>
    <t>Souhlasíte s výší této částky, která je dotací na poskytování domácí hospicové péče v Kraji Vysočina? Vybrat můžete jednu z nabízených možností.</t>
  </si>
  <si>
    <t>Souhlasím. Pomoc má smysl a je dostatečná 61.54 %</t>
  </si>
  <si>
    <t>Souhlasím. Myslím si však, že by se měla finanční podpora navýšit 38.46 %</t>
  </si>
  <si>
    <t>Nesouhlasím. Podporovat domácí hospicovou péči mi přijde zbytečné 0 %</t>
  </si>
  <si>
    <t>Jaký typ koncertů by měl Kraj Vysočina především podporovat?</t>
  </si>
  <si>
    <t>Jakým způsobem by měl Kraj Vysočina hudební těleso Filharmonie Gustava Mahlera podporovat? Měl by Kraj Vysočina podpořit rozšíření orchestrálních koncertů i mimo město Jihlava?</t>
  </si>
  <si>
    <t>ANO 95.74 %</t>
  </si>
  <si>
    <t>NE 4.26 %</t>
  </si>
  <si>
    <t>Koncerty hudebně vzdělávací 13.04 %</t>
  </si>
  <si>
    <t>Koncerty pro širokou veřejnost 86.96 %</t>
  </si>
  <si>
    <t>Celkem</t>
  </si>
  <si>
    <t>Struktura počtu hlasování</t>
  </si>
  <si>
    <t>Počet stran: 4</t>
  </si>
  <si>
    <t>RK-27-2015-43,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</si>
</sst>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8"/>
      <name val="Arial"/>
      <family val="2"/>
    </font>
    <font>
      <b/>
      <sz val="12"/>
      <color indexed="63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13343"/>
      <name val="Arial"/>
      <family val="2"/>
    </font>
    <font>
      <b/>
      <sz val="10"/>
      <color rgb="FF213343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  <font>
      <sz val="11"/>
      <color rgb="FF213343"/>
      <name val="Arial"/>
      <family val="2"/>
    </font>
    <font>
      <b/>
      <sz val="11"/>
      <color rgb="FF213343"/>
      <name val="Arial"/>
      <family val="2"/>
    </font>
    <font>
      <sz val="11"/>
      <color theme="1"/>
      <name val="Arial"/>
      <family val="2"/>
    </font>
    <font>
      <b/>
      <sz val="12"/>
      <color rgb="FF213343"/>
      <name val="Tahoma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left" vertical="center" wrapText="1"/>
    </xf>
    <xf numFmtId="2" fontId="54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56" fillId="0" borderId="11" xfId="0" applyFont="1" applyBorder="1" applyAlignment="1">
      <alignment horizontal="left" vertical="center" indent="1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3" xfId="0" applyFont="1" applyBorder="1" applyAlignment="1">
      <alignment vertical="center" wrapText="1"/>
    </xf>
    <xf numFmtId="0" fontId="56" fillId="0" borderId="12" xfId="0" applyFont="1" applyBorder="1" applyAlignment="1">
      <alignment vertical="center"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/>
    </xf>
    <xf numFmtId="0" fontId="55" fillId="0" borderId="13" xfId="0" applyFont="1" applyBorder="1" applyAlignment="1">
      <alignment vertical="center"/>
    </xf>
    <xf numFmtId="0" fontId="53" fillId="36" borderId="10" xfId="0" applyFont="1" applyFill="1" applyBorder="1" applyAlignment="1">
      <alignment vertical="top" wrapText="1"/>
    </xf>
    <xf numFmtId="0" fontId="55" fillId="0" borderId="13" xfId="0" applyFont="1" applyBorder="1" applyAlignment="1">
      <alignment vertical="center" wrapText="1"/>
    </xf>
    <xf numFmtId="0" fontId="56" fillId="37" borderId="11" xfId="0" applyFont="1" applyFill="1" applyBorder="1" applyAlignment="1">
      <alignment vertical="center"/>
    </xf>
    <xf numFmtId="0" fontId="58" fillId="37" borderId="11" xfId="0" applyFont="1" applyFill="1" applyBorder="1" applyAlignment="1">
      <alignment vertical="center"/>
    </xf>
    <xf numFmtId="0" fontId="56" fillId="37" borderId="11" xfId="0" applyFont="1" applyFill="1" applyBorder="1" applyAlignment="1">
      <alignment horizontal="left" vertical="center" indent="1"/>
    </xf>
    <xf numFmtId="0" fontId="58" fillId="37" borderId="12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 wrapText="1"/>
    </xf>
    <xf numFmtId="0" fontId="58" fillId="37" borderId="12" xfId="0" applyFont="1" applyFill="1" applyBorder="1" applyAlignment="1">
      <alignment vertical="center"/>
    </xf>
    <xf numFmtId="0" fontId="60" fillId="35" borderId="14" xfId="0" applyFont="1" applyFill="1" applyBorder="1" applyAlignment="1">
      <alignment vertical="center"/>
    </xf>
    <xf numFmtId="0" fontId="60" fillId="35" borderId="15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60" fillId="35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11" xfId="0" applyBorder="1" applyAlignment="1">
      <alignment/>
    </xf>
    <xf numFmtId="0" fontId="57" fillId="0" borderId="11" xfId="0" applyFont="1" applyBorder="1" applyAlignment="1">
      <alignment vertical="center" wrapText="1"/>
    </xf>
    <xf numFmtId="0" fontId="62" fillId="35" borderId="16" xfId="0" applyFont="1" applyFill="1" applyBorder="1" applyAlignment="1">
      <alignment vertical="center"/>
    </xf>
    <xf numFmtId="0" fontId="62" fillId="35" borderId="10" xfId="0" applyFont="1" applyFill="1" applyBorder="1" applyAlignment="1">
      <alignment vertical="center"/>
    </xf>
    <xf numFmtId="0" fontId="62" fillId="35" borderId="13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37" fillId="0" borderId="11" xfId="0" applyFont="1" applyBorder="1" applyAlignment="1">
      <alignment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1" xfId="0" applyFont="1" applyBorder="1" applyAlignment="1">
      <alignment wrapText="1"/>
    </xf>
    <xf numFmtId="0" fontId="37" fillId="35" borderId="14" xfId="0" applyFont="1" applyFill="1" applyBorder="1" applyAlignment="1">
      <alignment/>
    </xf>
    <xf numFmtId="0" fontId="37" fillId="0" borderId="17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37" fillId="0" borderId="18" xfId="0" applyFont="1" applyBorder="1" applyAlignment="1">
      <alignment wrapText="1"/>
    </xf>
    <xf numFmtId="0" fontId="37" fillId="0" borderId="19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37" fillId="0" borderId="11" xfId="0" applyFont="1" applyBorder="1" applyAlignment="1">
      <alignment wrapText="1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7" fillId="0" borderId="12" xfId="0" applyFont="1" applyBorder="1" applyAlignment="1">
      <alignment wrapText="1"/>
    </xf>
    <xf numFmtId="0" fontId="55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35"/>
          <c:w val="0.994"/>
          <c:h val="0.9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'str 1 - 2'!$B$5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 1 - 2'!$A$6:$A$17</c:f>
              <c:strCache/>
            </c:strRef>
          </c:cat>
          <c:val>
            <c:numRef>
              <c:f>'str 1 - 2'!$B$6:$B$17</c:f>
              <c:numCache/>
            </c:numRef>
          </c:val>
        </c:ser>
        <c:ser>
          <c:idx val="1"/>
          <c:order val="1"/>
          <c:tx>
            <c:strRef>
              <c:f>'str 1 - 2'!$C$5</c:f>
              <c:strCache>
                <c:ptCount val="1"/>
                <c:pt idx="0">
                  <c:v>Váš Názor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 1 - 2'!$A$6:$A$17</c:f>
              <c:strCache/>
            </c:strRef>
          </c:cat>
          <c:val>
            <c:numRef>
              <c:f>'str 1 - 2'!$C$6:$C$17</c:f>
              <c:numCache/>
            </c:numRef>
          </c:val>
        </c:ser>
        <c:ser>
          <c:idx val="2"/>
          <c:order val="2"/>
          <c:tx>
            <c:strRef>
              <c:f>'str 1 - 2'!$D$5</c:f>
              <c:strCache>
                <c:ptCount val="1"/>
                <c:pt idx="0">
                  <c:v>Všichni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 1 - 2'!$A$6:$A$17</c:f>
              <c:strCache/>
            </c:strRef>
          </c:cat>
          <c:val>
            <c:numRef>
              <c:f>'str 1 - 2'!$D$6:$D$17</c:f>
              <c:numCache/>
            </c:numRef>
          </c:val>
        </c:ser>
        <c:gapWidth val="75"/>
        <c:axId val="10263674"/>
        <c:axId val="25264203"/>
      </c:barChart>
      <c:catAx>
        <c:axId val="10263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63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"/>
          <c:y val="0.954"/>
          <c:w val="0.28075"/>
          <c:h val="0.03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5"/>
          <c:y val="0.121"/>
          <c:w val="0.68975"/>
          <c:h val="0.85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'str 1 - 2'!$A$6:$A$16</c:f>
              <c:strCache/>
            </c:strRef>
          </c:cat>
          <c:val>
            <c:numRef>
              <c:f>'str 1 - 2'!$D$6:$D$16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3</xdr:col>
      <xdr:colOff>1076325</xdr:colOff>
      <xdr:row>52</xdr:row>
      <xdr:rowOff>28575</xdr:rowOff>
    </xdr:to>
    <xdr:graphicFrame>
      <xdr:nvGraphicFramePr>
        <xdr:cNvPr id="1" name="Graf 4"/>
        <xdr:cNvGraphicFramePr/>
      </xdr:nvGraphicFramePr>
      <xdr:xfrm>
        <a:off x="0" y="3562350"/>
        <a:ext cx="75533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56</xdr:row>
      <xdr:rowOff>19050</xdr:rowOff>
    </xdr:from>
    <xdr:to>
      <xdr:col>4</xdr:col>
      <xdr:colOff>0</xdr:colOff>
      <xdr:row>90</xdr:row>
      <xdr:rowOff>38100</xdr:rowOff>
    </xdr:to>
    <xdr:graphicFrame>
      <xdr:nvGraphicFramePr>
        <xdr:cNvPr id="2" name="Graf 3"/>
        <xdr:cNvGraphicFramePr/>
      </xdr:nvGraphicFramePr>
      <xdr:xfrm>
        <a:off x="38100" y="10906125"/>
        <a:ext cx="7524750" cy="649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64.57421875" style="0" customWidth="1"/>
    <col min="2" max="4" width="16.28125" style="0" customWidth="1"/>
  </cols>
  <sheetData>
    <row r="1" ht="14.25">
      <c r="D1" s="6" t="s">
        <v>117</v>
      </c>
    </row>
    <row r="2" ht="14.25">
      <c r="D2" s="6" t="s">
        <v>116</v>
      </c>
    </row>
    <row r="3" ht="23.25">
      <c r="A3" s="5" t="s">
        <v>73</v>
      </c>
    </row>
    <row r="5" spans="1:4" ht="14.25">
      <c r="A5" s="4" t="s">
        <v>0</v>
      </c>
      <c r="B5" s="3" t="s">
        <v>1</v>
      </c>
      <c r="C5" s="3" t="s">
        <v>2</v>
      </c>
      <c r="D5" s="3" t="s">
        <v>3</v>
      </c>
    </row>
    <row r="6" spans="1:4" ht="14.25">
      <c r="A6" s="1" t="s">
        <v>8</v>
      </c>
      <c r="B6" s="1">
        <v>196</v>
      </c>
      <c r="C6" s="1">
        <v>270</v>
      </c>
      <c r="D6" s="1">
        <v>466</v>
      </c>
    </row>
    <row r="7" spans="1:4" ht="14.25">
      <c r="A7" s="2" t="s">
        <v>5</v>
      </c>
      <c r="B7" s="2">
        <v>28</v>
      </c>
      <c r="C7" s="2">
        <v>65</v>
      </c>
      <c r="D7" s="1">
        <v>93</v>
      </c>
    </row>
    <row r="8" spans="1:4" ht="14.25">
      <c r="A8" s="1" t="s">
        <v>14</v>
      </c>
      <c r="B8" s="1">
        <v>15</v>
      </c>
      <c r="C8" s="1">
        <v>49</v>
      </c>
      <c r="D8" s="1">
        <v>64</v>
      </c>
    </row>
    <row r="9" spans="1:4" ht="14.25">
      <c r="A9" s="1" t="s">
        <v>10</v>
      </c>
      <c r="B9" s="1">
        <v>12</v>
      </c>
      <c r="C9" s="1">
        <v>44</v>
      </c>
      <c r="D9" s="1">
        <v>56</v>
      </c>
    </row>
    <row r="10" spans="1:4" ht="14.25">
      <c r="A10" s="2" t="s">
        <v>13</v>
      </c>
      <c r="B10" s="2">
        <v>11</v>
      </c>
      <c r="C10" s="2">
        <v>42</v>
      </c>
      <c r="D10" s="1">
        <v>53</v>
      </c>
    </row>
    <row r="11" spans="1:4" ht="14.25">
      <c r="A11" s="1" t="s">
        <v>12</v>
      </c>
      <c r="B11" s="1">
        <v>12</v>
      </c>
      <c r="C11" s="1">
        <v>40</v>
      </c>
      <c r="D11" s="1">
        <v>52</v>
      </c>
    </row>
    <row r="12" spans="1:4" ht="14.25">
      <c r="A12" s="1" t="s">
        <v>6</v>
      </c>
      <c r="B12" s="1">
        <v>23</v>
      </c>
      <c r="C12" s="1">
        <v>14</v>
      </c>
      <c r="D12" s="1">
        <v>37</v>
      </c>
    </row>
    <row r="13" spans="1:4" ht="14.25">
      <c r="A13" s="2" t="s">
        <v>7</v>
      </c>
      <c r="B13" s="2">
        <v>4</v>
      </c>
      <c r="C13" s="2">
        <v>16</v>
      </c>
      <c r="D13" s="1">
        <v>20</v>
      </c>
    </row>
    <row r="14" spans="1:4" ht="14.25">
      <c r="A14" s="1" t="s">
        <v>4</v>
      </c>
      <c r="B14" s="1">
        <v>4</v>
      </c>
      <c r="C14" s="1">
        <v>15</v>
      </c>
      <c r="D14" s="1">
        <v>19</v>
      </c>
    </row>
    <row r="15" spans="1:4" ht="26.25">
      <c r="A15" s="2" t="s">
        <v>11</v>
      </c>
      <c r="B15" s="2">
        <v>4</v>
      </c>
      <c r="C15" s="2">
        <v>13</v>
      </c>
      <c r="D15" s="1">
        <v>17</v>
      </c>
    </row>
    <row r="16" spans="1:4" ht="14.25">
      <c r="A16" s="2" t="s">
        <v>9</v>
      </c>
      <c r="B16" s="2">
        <v>3</v>
      </c>
      <c r="C16" s="2">
        <v>10</v>
      </c>
      <c r="D16" s="1">
        <v>13</v>
      </c>
    </row>
    <row r="17" spans="1:4" ht="14.25">
      <c r="A17" s="21" t="s">
        <v>15</v>
      </c>
      <c r="B17" s="21">
        <f>SUM(B6:B16)</f>
        <v>312</v>
      </c>
      <c r="C17" s="21">
        <f>SUM(C6:C16)</f>
        <v>578</v>
      </c>
      <c r="D17" s="21">
        <f>SUM(D6:D16)</f>
        <v>890</v>
      </c>
    </row>
    <row r="55" ht="23.25">
      <c r="A55" s="5" t="s">
        <v>115</v>
      </c>
    </row>
  </sheetData>
  <sheetProtection/>
  <printOptions/>
  <pageMargins left="0.36" right="0.3" top="0.55" bottom="0.44" header="0.3" footer="0.3"/>
  <pageSetup fitToHeight="0" fitToWidth="1" horizontalDpi="600" verticalDpi="600" orientation="portrait" paperSize="9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5"/>
  <sheetViews>
    <sheetView zoomScale="80" zoomScaleNormal="80" zoomScalePageLayoutView="0" workbookViewId="0" topLeftCell="A1">
      <selection activeCell="E48" sqref="E48"/>
    </sheetView>
  </sheetViews>
  <sheetFormatPr defaultColWidth="9.140625" defaultRowHeight="15"/>
  <cols>
    <col min="1" max="1" width="42.28125" style="0" customWidth="1"/>
    <col min="2" max="2" width="98.8515625" style="0" customWidth="1"/>
    <col min="3" max="3" width="23.7109375" style="38" customWidth="1"/>
  </cols>
  <sheetData>
    <row r="1" spans="1:3" s="28" customFormat="1" ht="30.75" customHeight="1">
      <c r="A1" s="45" t="s">
        <v>72</v>
      </c>
      <c r="C1" s="46"/>
    </row>
    <row r="2" spans="1:3" s="44" customFormat="1" ht="18.75" customHeight="1">
      <c r="A2" s="41" t="s">
        <v>22</v>
      </c>
      <c r="B2" s="42" t="s">
        <v>23</v>
      </c>
      <c r="C2" s="43" t="s">
        <v>76</v>
      </c>
    </row>
    <row r="3" spans="1:3" s="7" customFormat="1" ht="13.5">
      <c r="A3" s="47" t="s">
        <v>8</v>
      </c>
      <c r="B3" s="11" t="s">
        <v>16</v>
      </c>
      <c r="C3" s="69">
        <f>+'str 1 - 2'!$D$6</f>
        <v>466</v>
      </c>
    </row>
    <row r="4" spans="1:3" ht="14.25">
      <c r="A4" s="48"/>
      <c r="B4" s="25" t="s">
        <v>18</v>
      </c>
      <c r="C4" s="70"/>
    </row>
    <row r="5" spans="1:3" ht="14.25">
      <c r="A5" s="48"/>
      <c r="B5" s="8" t="s">
        <v>19</v>
      </c>
      <c r="C5" s="70"/>
    </row>
    <row r="6" spans="1:3" ht="14.25">
      <c r="A6" s="48"/>
      <c r="B6" s="12" t="s">
        <v>17</v>
      </c>
      <c r="C6" s="70"/>
    </row>
    <row r="7" spans="1:3" ht="14.25">
      <c r="A7" s="48"/>
      <c r="B7" s="25" t="s">
        <v>20</v>
      </c>
      <c r="C7" s="70"/>
    </row>
    <row r="8" spans="1:3" ht="14.25">
      <c r="A8" s="48"/>
      <c r="B8" s="10" t="s">
        <v>21</v>
      </c>
      <c r="C8" s="71"/>
    </row>
    <row r="9" spans="1:3" ht="14.25">
      <c r="A9" s="49"/>
      <c r="B9" s="53" t="s">
        <v>77</v>
      </c>
      <c r="C9" s="54"/>
    </row>
    <row r="10" spans="1:3" ht="27">
      <c r="A10" s="47" t="s">
        <v>12</v>
      </c>
      <c r="B10" s="13" t="s">
        <v>75</v>
      </c>
      <c r="C10" s="69">
        <f>+'str 1 - 2'!$D$11</f>
        <v>52</v>
      </c>
    </row>
    <row r="11" spans="1:3" ht="14.25">
      <c r="A11" s="50"/>
      <c r="B11" s="9" t="s">
        <v>24</v>
      </c>
      <c r="C11" s="72"/>
    </row>
    <row r="12" spans="1:3" ht="14.25">
      <c r="A12" s="50"/>
      <c r="B12" s="9" t="s">
        <v>25</v>
      </c>
      <c r="C12" s="72"/>
    </row>
    <row r="13" spans="1:3" ht="14.25">
      <c r="A13" s="50"/>
      <c r="B13" s="9" t="s">
        <v>26</v>
      </c>
      <c r="C13" s="72"/>
    </row>
    <row r="14" spans="1:3" ht="14.25">
      <c r="A14" s="50"/>
      <c r="B14" s="9" t="s">
        <v>27</v>
      </c>
      <c r="C14" s="72"/>
    </row>
    <row r="15" spans="1:3" ht="14.25">
      <c r="A15" s="50"/>
      <c r="B15" s="23" t="s">
        <v>28</v>
      </c>
      <c r="C15" s="72"/>
    </row>
    <row r="16" spans="1:3" ht="14.25">
      <c r="A16" s="50"/>
      <c r="B16" s="16" t="s">
        <v>29</v>
      </c>
      <c r="C16" s="72"/>
    </row>
    <row r="17" spans="1:3" ht="5.25" customHeight="1">
      <c r="A17" s="50"/>
      <c r="B17" s="39"/>
      <c r="C17" s="72"/>
    </row>
    <row r="18" spans="1:3" ht="14.25">
      <c r="A18" s="50"/>
      <c r="B18" s="12" t="s">
        <v>30</v>
      </c>
      <c r="C18" s="72"/>
    </row>
    <row r="19" spans="1:3" ht="14.25">
      <c r="A19" s="50"/>
      <c r="B19" s="23" t="s">
        <v>31</v>
      </c>
      <c r="C19" s="72"/>
    </row>
    <row r="20" spans="1:3" ht="14.25">
      <c r="A20" s="50"/>
      <c r="B20" s="9" t="s">
        <v>32</v>
      </c>
      <c r="C20" s="72"/>
    </row>
    <row r="21" spans="1:3" ht="14.25">
      <c r="A21" s="50"/>
      <c r="B21" s="9" t="s">
        <v>33</v>
      </c>
      <c r="C21" s="72"/>
    </row>
    <row r="22" spans="1:3" ht="14.25">
      <c r="A22" s="50"/>
      <c r="B22" s="9" t="s">
        <v>34</v>
      </c>
      <c r="C22" s="72"/>
    </row>
    <row r="23" spans="1:3" ht="14.25">
      <c r="A23" s="50"/>
      <c r="B23" s="9" t="s">
        <v>35</v>
      </c>
      <c r="C23" s="72"/>
    </row>
    <row r="24" spans="1:3" ht="14.25">
      <c r="A24" s="50"/>
      <c r="B24" s="9" t="s">
        <v>36</v>
      </c>
      <c r="C24" s="72"/>
    </row>
    <row r="25" spans="1:3" ht="3.75" customHeight="1">
      <c r="A25" s="50"/>
      <c r="B25" s="39"/>
      <c r="C25" s="72"/>
    </row>
    <row r="26" spans="1:3" ht="27">
      <c r="A26" s="50"/>
      <c r="B26" s="40" t="s">
        <v>37</v>
      </c>
      <c r="C26" s="72"/>
    </row>
    <row r="27" spans="1:3" ht="14.25">
      <c r="A27" s="50"/>
      <c r="B27" s="23" t="s">
        <v>38</v>
      </c>
      <c r="C27" s="72"/>
    </row>
    <row r="28" spans="1:3" ht="14.25">
      <c r="A28" s="50"/>
      <c r="B28" s="14" t="s">
        <v>39</v>
      </c>
      <c r="C28" s="73"/>
    </row>
    <row r="29" spans="1:3" s="27" customFormat="1" ht="14.25">
      <c r="A29" s="49"/>
      <c r="B29" s="53" t="s">
        <v>91</v>
      </c>
      <c r="C29" s="54"/>
    </row>
    <row r="30" spans="1:3" ht="14.25">
      <c r="A30" s="51" t="s">
        <v>7</v>
      </c>
      <c r="B30" s="13" t="s">
        <v>40</v>
      </c>
      <c r="C30" s="69">
        <f>+'str 1 - 2'!$D$13</f>
        <v>20</v>
      </c>
    </row>
    <row r="31" spans="1:3" ht="14.25">
      <c r="A31" s="52"/>
      <c r="B31" s="9" t="s">
        <v>42</v>
      </c>
      <c r="C31" s="74"/>
    </row>
    <row r="32" spans="1:3" ht="14.25">
      <c r="A32" s="52"/>
      <c r="B32" s="9" t="s">
        <v>43</v>
      </c>
      <c r="C32" s="74"/>
    </row>
    <row r="33" spans="1:3" ht="14.25">
      <c r="A33" s="52"/>
      <c r="B33" s="9" t="s">
        <v>44</v>
      </c>
      <c r="C33" s="74"/>
    </row>
    <row r="34" spans="1:3" ht="14.25">
      <c r="A34" s="52"/>
      <c r="B34" s="23" t="s">
        <v>41</v>
      </c>
      <c r="C34" s="74"/>
    </row>
    <row r="35" spans="1:3" ht="14.25">
      <c r="A35" s="52"/>
      <c r="B35" s="9" t="s">
        <v>45</v>
      </c>
      <c r="C35" s="74"/>
    </row>
    <row r="36" spans="1:3" ht="14.25">
      <c r="A36" s="52"/>
      <c r="B36" s="9" t="s">
        <v>46</v>
      </c>
      <c r="C36" s="74"/>
    </row>
    <row r="37" spans="1:3" ht="14.25">
      <c r="A37" s="52"/>
      <c r="B37" s="9" t="s">
        <v>47</v>
      </c>
      <c r="C37" s="74"/>
    </row>
    <row r="38" spans="1:3" ht="14.25">
      <c r="A38" s="52"/>
      <c r="B38" s="9" t="s">
        <v>48</v>
      </c>
      <c r="C38" s="74"/>
    </row>
    <row r="39" spans="1:3" ht="14.25">
      <c r="A39" s="52"/>
      <c r="B39" s="9" t="s">
        <v>49</v>
      </c>
      <c r="C39" s="74"/>
    </row>
    <row r="40" spans="1:3" ht="14.25">
      <c r="A40" s="52"/>
      <c r="B40" s="14" t="s">
        <v>50</v>
      </c>
      <c r="C40" s="75"/>
    </row>
    <row r="41" spans="1:3" s="27" customFormat="1" ht="14.25">
      <c r="A41" s="49"/>
      <c r="B41" s="53" t="s">
        <v>79</v>
      </c>
      <c r="C41" s="54"/>
    </row>
    <row r="42" spans="1:3" ht="14.25">
      <c r="A42" s="51" t="s">
        <v>14</v>
      </c>
      <c r="B42" s="11" t="s">
        <v>51</v>
      </c>
      <c r="C42" s="69">
        <f>+'str 1 - 2'!$D$8</f>
        <v>64</v>
      </c>
    </row>
    <row r="43" spans="1:3" ht="14.25">
      <c r="A43" s="52"/>
      <c r="B43" s="23" t="s">
        <v>54</v>
      </c>
      <c r="C43" s="74"/>
    </row>
    <row r="44" spans="1:3" ht="14.25">
      <c r="A44" s="52"/>
      <c r="B44" s="16" t="s">
        <v>55</v>
      </c>
      <c r="C44" s="74"/>
    </row>
    <row r="45" spans="1:3" ht="14.25">
      <c r="A45" s="52"/>
      <c r="B45" s="12" t="s">
        <v>52</v>
      </c>
      <c r="C45" s="74"/>
    </row>
    <row r="46" spans="1:3" ht="14.25">
      <c r="A46" s="52"/>
      <c r="B46" s="9" t="s">
        <v>56</v>
      </c>
      <c r="C46" s="74"/>
    </row>
    <row r="47" spans="1:3" ht="14.25">
      <c r="A47" s="52"/>
      <c r="B47" s="23" t="s">
        <v>57</v>
      </c>
      <c r="C47" s="74"/>
    </row>
    <row r="48" spans="1:3" ht="14.25">
      <c r="A48" s="52"/>
      <c r="B48" s="15" t="s">
        <v>58</v>
      </c>
      <c r="C48" s="74"/>
    </row>
    <row r="49" spans="1:3" ht="14.25">
      <c r="A49" s="52"/>
      <c r="B49" s="12" t="s">
        <v>53</v>
      </c>
      <c r="C49" s="74"/>
    </row>
    <row r="50" spans="1:3" ht="14.25">
      <c r="A50" s="52"/>
      <c r="B50" s="23" t="s">
        <v>59</v>
      </c>
      <c r="C50" s="74"/>
    </row>
    <row r="51" spans="1:3" ht="14.25">
      <c r="A51" s="52"/>
      <c r="B51" s="17" t="s">
        <v>60</v>
      </c>
      <c r="C51" s="75"/>
    </row>
    <row r="52" spans="1:3" s="27" customFormat="1" ht="14.25">
      <c r="A52" s="61"/>
      <c r="B52" s="53" t="s">
        <v>79</v>
      </c>
      <c r="C52" s="54"/>
    </row>
    <row r="53" spans="1:3" ht="27">
      <c r="A53" s="51" t="s">
        <v>6</v>
      </c>
      <c r="B53" s="22" t="s">
        <v>61</v>
      </c>
      <c r="C53" s="69">
        <f>+'str 1 - 2'!$D$12</f>
        <v>37</v>
      </c>
    </row>
    <row r="54" spans="1:3" ht="14.25">
      <c r="A54" s="62"/>
      <c r="B54" s="18" t="s">
        <v>62</v>
      </c>
      <c r="C54" s="70"/>
    </row>
    <row r="55" spans="1:3" ht="14.25">
      <c r="A55" s="62"/>
      <c r="B55" s="24" t="s">
        <v>63</v>
      </c>
      <c r="C55" s="70"/>
    </row>
    <row r="56" spans="1:3" ht="14.25">
      <c r="A56" s="62"/>
      <c r="B56" s="18" t="s">
        <v>64</v>
      </c>
      <c r="C56" s="70"/>
    </row>
    <row r="57" spans="1:3" ht="14.25">
      <c r="A57" s="62"/>
      <c r="B57" s="18" t="s">
        <v>65</v>
      </c>
      <c r="C57" s="70"/>
    </row>
    <row r="58" spans="1:3" ht="14.25">
      <c r="A58" s="62"/>
      <c r="B58" s="19" t="s">
        <v>66</v>
      </c>
      <c r="C58" s="71"/>
    </row>
    <row r="59" spans="1:3" s="27" customFormat="1" ht="14.25">
      <c r="A59" s="49"/>
      <c r="B59" s="53" t="s">
        <v>79</v>
      </c>
      <c r="C59" s="54"/>
    </row>
    <row r="60" spans="1:3" ht="14.25">
      <c r="A60" s="51" t="s">
        <v>4</v>
      </c>
      <c r="B60" s="20" t="s">
        <v>67</v>
      </c>
      <c r="C60" s="69">
        <f>+'str 1 - 2'!$D$14</f>
        <v>19</v>
      </c>
    </row>
    <row r="61" spans="1:3" ht="14.25">
      <c r="A61" s="62"/>
      <c r="B61" s="18" t="s">
        <v>69</v>
      </c>
      <c r="C61" s="70"/>
    </row>
    <row r="62" spans="1:3" ht="14.25">
      <c r="A62" s="62"/>
      <c r="B62" s="18" t="s">
        <v>70</v>
      </c>
      <c r="C62" s="70"/>
    </row>
    <row r="63" spans="1:3" ht="14.25">
      <c r="A63" s="62"/>
      <c r="B63" s="18" t="s">
        <v>68</v>
      </c>
      <c r="C63" s="70"/>
    </row>
    <row r="64" spans="1:3" ht="14.25">
      <c r="A64" s="62"/>
      <c r="B64" s="26" t="s">
        <v>71</v>
      </c>
      <c r="C64" s="71"/>
    </row>
    <row r="65" spans="1:3" s="27" customFormat="1" ht="14.25">
      <c r="A65" s="63"/>
      <c r="B65" s="53" t="s">
        <v>78</v>
      </c>
      <c r="C65" s="54"/>
    </row>
    <row r="66" spans="1:3" ht="15">
      <c r="A66" s="55" t="s">
        <v>13</v>
      </c>
      <c r="B66" s="29" t="s">
        <v>74</v>
      </c>
      <c r="C66" s="58">
        <f>+'str 1 - 2'!D10</f>
        <v>53</v>
      </c>
    </row>
    <row r="67" spans="1:3" ht="14.25">
      <c r="A67" s="56"/>
      <c r="B67" s="18" t="s">
        <v>81</v>
      </c>
      <c r="C67" s="59"/>
    </row>
    <row r="68" spans="1:3" ht="14.25">
      <c r="A68" s="56"/>
      <c r="B68" s="18" t="s">
        <v>82</v>
      </c>
      <c r="C68" s="59"/>
    </row>
    <row r="69" spans="1:3" ht="14.25">
      <c r="A69" s="56"/>
      <c r="B69" s="24" t="s">
        <v>80</v>
      </c>
      <c r="C69" s="59"/>
    </row>
    <row r="70" spans="1:3" ht="15">
      <c r="A70" s="56"/>
      <c r="B70" s="30" t="s">
        <v>84</v>
      </c>
      <c r="C70" s="59"/>
    </row>
    <row r="71" spans="1:3" ht="14.25">
      <c r="A71" s="56"/>
      <c r="B71" s="18" t="s">
        <v>86</v>
      </c>
      <c r="C71" s="59"/>
    </row>
    <row r="72" spans="1:3" ht="14.25">
      <c r="A72" s="56"/>
      <c r="B72" s="18" t="s">
        <v>87</v>
      </c>
      <c r="C72" s="59"/>
    </row>
    <row r="73" spans="1:3" ht="14.25">
      <c r="A73" s="56"/>
      <c r="B73" s="24" t="s">
        <v>88</v>
      </c>
      <c r="C73" s="59"/>
    </row>
    <row r="74" spans="1:3" ht="15">
      <c r="A74" s="56"/>
      <c r="B74" s="30" t="s">
        <v>85</v>
      </c>
      <c r="C74" s="59"/>
    </row>
    <row r="75" spans="1:3" ht="14.25">
      <c r="A75" s="56"/>
      <c r="B75" s="18" t="s">
        <v>81</v>
      </c>
      <c r="C75" s="59"/>
    </row>
    <row r="76" spans="1:3" ht="14.25">
      <c r="A76" s="56"/>
      <c r="B76" s="18" t="s">
        <v>89</v>
      </c>
      <c r="C76" s="59"/>
    </row>
    <row r="77" spans="1:3" ht="14.25">
      <c r="A77" s="56"/>
      <c r="B77" s="33" t="s">
        <v>90</v>
      </c>
      <c r="C77" s="60"/>
    </row>
    <row r="78" spans="1:3" ht="14.25">
      <c r="A78" s="57"/>
      <c r="B78" s="53" t="s">
        <v>83</v>
      </c>
      <c r="C78" s="54"/>
    </row>
    <row r="79" spans="1:3" ht="30">
      <c r="A79" s="79" t="s">
        <v>11</v>
      </c>
      <c r="B79" s="32" t="s">
        <v>92</v>
      </c>
      <c r="C79" s="64">
        <f>+'str 1 - 2'!$D$15</f>
        <v>17</v>
      </c>
    </row>
    <row r="80" spans="1:3" ht="14.25">
      <c r="A80" s="48"/>
      <c r="B80" s="18" t="s">
        <v>93</v>
      </c>
      <c r="C80" s="81"/>
    </row>
    <row r="81" spans="1:3" ht="14.25">
      <c r="A81" s="48"/>
      <c r="B81" s="18" t="s">
        <v>94</v>
      </c>
      <c r="C81" s="81"/>
    </row>
    <row r="82" spans="1:3" ht="14.25">
      <c r="A82" s="48"/>
      <c r="B82" s="24" t="s">
        <v>95</v>
      </c>
      <c r="C82" s="81"/>
    </row>
    <row r="83" spans="1:3" ht="14.25">
      <c r="A83" s="48"/>
      <c r="B83" s="18" t="s">
        <v>96</v>
      </c>
      <c r="C83" s="81"/>
    </row>
    <row r="84" spans="1:3" ht="14.25">
      <c r="A84" s="48"/>
      <c r="B84" s="18" t="s">
        <v>97</v>
      </c>
      <c r="C84" s="81"/>
    </row>
    <row r="85" spans="1:3" ht="14.25">
      <c r="A85" s="48"/>
      <c r="B85" s="18" t="s">
        <v>98</v>
      </c>
      <c r="C85" s="81"/>
    </row>
    <row r="86" spans="1:3" ht="14.25">
      <c r="A86" s="48"/>
      <c r="B86" s="31" t="s">
        <v>99</v>
      </c>
      <c r="C86" s="82"/>
    </row>
    <row r="87" spans="1:3" ht="14.25">
      <c r="A87" s="80"/>
      <c r="B87" s="53" t="s">
        <v>83</v>
      </c>
      <c r="C87" s="54"/>
    </row>
    <row r="88" spans="1:3" ht="45">
      <c r="A88" s="67" t="s">
        <v>10</v>
      </c>
      <c r="B88" s="32" t="s">
        <v>100</v>
      </c>
      <c r="C88" s="64">
        <f>+'str 1 - 2'!$D$9</f>
        <v>56</v>
      </c>
    </row>
    <row r="89" spans="1:3" ht="14.25">
      <c r="A89" s="62"/>
      <c r="B89" s="18" t="s">
        <v>101</v>
      </c>
      <c r="C89" s="65"/>
    </row>
    <row r="90" spans="1:3" ht="14.25">
      <c r="A90" s="62"/>
      <c r="B90" s="18" t="s">
        <v>102</v>
      </c>
      <c r="C90" s="65"/>
    </row>
    <row r="91" spans="1:3" ht="14.25">
      <c r="A91" s="62"/>
      <c r="B91" s="33" t="s">
        <v>103</v>
      </c>
      <c r="C91" s="66"/>
    </row>
    <row r="92" spans="1:3" ht="14.25">
      <c r="A92" s="68"/>
      <c r="B92" s="53" t="s">
        <v>83</v>
      </c>
      <c r="C92" s="54"/>
    </row>
    <row r="93" spans="1:3" ht="30">
      <c r="A93" s="67" t="s">
        <v>9</v>
      </c>
      <c r="B93" s="32" t="s">
        <v>104</v>
      </c>
      <c r="C93" s="64">
        <f>+'str 1 - 2'!$D$16</f>
        <v>13</v>
      </c>
    </row>
    <row r="94" spans="1:3" ht="14.25">
      <c r="A94" s="62"/>
      <c r="B94" s="24" t="s">
        <v>105</v>
      </c>
      <c r="C94" s="65"/>
    </row>
    <row r="95" spans="1:3" ht="14.25">
      <c r="A95" s="62"/>
      <c r="B95" s="18" t="s">
        <v>106</v>
      </c>
      <c r="C95" s="65"/>
    </row>
    <row r="96" spans="1:3" ht="14.25">
      <c r="A96" s="62"/>
      <c r="B96" s="31" t="s">
        <v>107</v>
      </c>
      <c r="C96" s="66"/>
    </row>
    <row r="97" spans="1:3" ht="14.25">
      <c r="A97" s="68"/>
      <c r="B97" s="53" t="s">
        <v>83</v>
      </c>
      <c r="C97" s="54"/>
    </row>
    <row r="98" spans="1:3" ht="45">
      <c r="A98" s="67" t="s">
        <v>5</v>
      </c>
      <c r="B98" s="32" t="s">
        <v>109</v>
      </c>
      <c r="C98" s="76">
        <f>+'str 1 - 2'!$D$7</f>
        <v>93</v>
      </c>
    </row>
    <row r="99" spans="1:3" ht="14.25">
      <c r="A99" s="62"/>
      <c r="B99" s="24" t="s">
        <v>110</v>
      </c>
      <c r="C99" s="77"/>
    </row>
    <row r="100" spans="1:3" ht="14.25">
      <c r="A100" s="62"/>
      <c r="B100" s="18" t="s">
        <v>111</v>
      </c>
      <c r="C100" s="77"/>
    </row>
    <row r="101" spans="1:3" ht="15">
      <c r="A101" s="62"/>
      <c r="B101" s="30" t="s">
        <v>108</v>
      </c>
      <c r="C101" s="77"/>
    </row>
    <row r="102" spans="1:3" ht="14.25">
      <c r="A102" s="62"/>
      <c r="B102" s="18" t="s">
        <v>112</v>
      </c>
      <c r="C102" s="77"/>
    </row>
    <row r="103" spans="1:3" ht="14.25">
      <c r="A103" s="62"/>
      <c r="B103" s="33" t="s">
        <v>113</v>
      </c>
      <c r="C103" s="78"/>
    </row>
    <row r="104" spans="1:3" ht="14.25">
      <c r="A104" s="68"/>
      <c r="B104" s="53" t="s">
        <v>83</v>
      </c>
      <c r="C104" s="54"/>
    </row>
    <row r="105" spans="1:3" s="36" customFormat="1" ht="30" customHeight="1">
      <c r="A105" s="34" t="s">
        <v>114</v>
      </c>
      <c r="B105" s="35"/>
      <c r="C105" s="37">
        <f>SUM(C1:C104)</f>
        <v>890</v>
      </c>
    </row>
  </sheetData>
  <sheetProtection/>
  <mergeCells count="33">
    <mergeCell ref="B92:C92"/>
    <mergeCell ref="C88:C91"/>
    <mergeCell ref="A88:A92"/>
    <mergeCell ref="B9:C9"/>
    <mergeCell ref="B29:C29"/>
    <mergeCell ref="B41:C41"/>
    <mergeCell ref="B52:C52"/>
    <mergeCell ref="B104:C104"/>
    <mergeCell ref="A98:A104"/>
    <mergeCell ref="C98:C103"/>
    <mergeCell ref="B87:C87"/>
    <mergeCell ref="A79:A87"/>
    <mergeCell ref="C79:C86"/>
    <mergeCell ref="A60:A65"/>
    <mergeCell ref="C93:C96"/>
    <mergeCell ref="B97:C97"/>
    <mergeCell ref="A93:A97"/>
    <mergeCell ref="C3:C8"/>
    <mergeCell ref="C10:C28"/>
    <mergeCell ref="C30:C40"/>
    <mergeCell ref="C42:C51"/>
    <mergeCell ref="C53:C58"/>
    <mergeCell ref="C60:C64"/>
    <mergeCell ref="A3:A9"/>
    <mergeCell ref="A10:A29"/>
    <mergeCell ref="A30:A41"/>
    <mergeCell ref="B65:C65"/>
    <mergeCell ref="B78:C78"/>
    <mergeCell ref="A66:A78"/>
    <mergeCell ref="C66:C77"/>
    <mergeCell ref="B59:C59"/>
    <mergeCell ref="A42:A52"/>
    <mergeCell ref="A53:A59"/>
  </mergeCells>
  <printOptions/>
  <pageMargins left="0.2755905511811024" right="0.31496062992125984" top="0.4330708661417323" bottom="0.43" header="0.31496062992125984" footer="0.2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Buřičová Dana Ing.</dc:creator>
  <cp:keywords/>
  <dc:description/>
  <cp:lastModifiedBy>Jakoubková Marie</cp:lastModifiedBy>
  <cp:lastPrinted>2015-09-10T12:03:42Z</cp:lastPrinted>
  <dcterms:created xsi:type="dcterms:W3CDTF">2015-08-25T17:10:06Z</dcterms:created>
  <dcterms:modified xsi:type="dcterms:W3CDTF">2015-09-10T12:03:46Z</dcterms:modified>
  <cp:category/>
  <cp:version/>
  <cp:contentType/>
  <cp:contentStatus/>
</cp:coreProperties>
</file>