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195" windowHeight="9030" activeTab="0"/>
  </bookViews>
  <sheets>
    <sheet name="RK-26-2015-37, př. 2" sheetId="1" r:id="rId1"/>
    <sheet name="PO" sheetId="2" r:id="rId2"/>
  </sheets>
  <definedNames>
    <definedName name="_xlnm.Print_Area" localSheetId="1">'PO'!$A$1:$J$62</definedName>
    <definedName name="_xlnm.Print_Area" localSheetId="0">'RK-26-2015-37, př. 2'!$A$1:$H$61</definedName>
  </definedNames>
  <calcPr fullCalcOnLoad="1"/>
</workbook>
</file>

<file path=xl/sharedStrings.xml><?xml version="1.0" encoding="utf-8"?>
<sst xmlns="http://schemas.openxmlformats.org/spreadsheetml/2006/main" count="333" uniqueCount="120">
  <si>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</si>
  <si>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</si>
  <si>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</si>
  <si>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</si>
  <si>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</si>
  <si>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</si>
  <si>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</si>
  <si>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</si>
  <si>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</si>
  <si>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</si>
  <si>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</si>
  <si>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</si>
  <si>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</si>
  <si>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</si>
  <si>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</si>
  <si>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</si>
  <si>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</si>
  <si>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</si>
  <si>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</si>
  <si>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</si>
  <si>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</si>
  <si>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</si>
  <si>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</si>
  <si>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</si>
  <si>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</si>
  <si>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</si>
  <si>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</si>
  <si>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</si>
  <si>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</si>
  <si>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</si>
  <si>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</si>
  <si>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</si>
  <si>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</si>
  <si>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</si>
  <si>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</si>
  <si>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</si>
  <si>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</si>
  <si>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</si>
  <si>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</si>
  <si>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</si>
  <si>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</si>
  <si>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</si>
  <si>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</si>
  <si>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</si>
  <si>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</si>
  <si>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</si>
  <si>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</si>
  <si>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</si>
  <si>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</si>
  <si>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</si>
  <si>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</si>
  <si>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</si>
  <si>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</si>
  <si>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</si>
  <si>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</si>
  <si>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</si>
  <si>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</si>
  <si>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</si>
  <si>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</si>
  <si>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</si>
  <si>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</si>
  <si>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</si>
  <si>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</si>
  <si>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</si>
  <si>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</si>
  <si>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</si>
  <si>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</si>
  <si>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</si>
  <si>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</si>
  <si>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</si>
  <si>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</si>
  <si>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</si>
  <si>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</si>
  <si>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5179615</t>
  </si>
  <si>
    <t>7291733</t>
  </si>
  <si>
    <t>Odborné sociální poradenství Jihlava</t>
  </si>
  <si>
    <t>Odborné sociální poradenství Třebíč</t>
  </si>
  <si>
    <t>Odborné sociální poradenství Žďár nad Sázavou</t>
  </si>
  <si>
    <t>Odborné sociální poradenství Havlíčkův Brod</t>
  </si>
  <si>
    <t>Odborné sociální poradenství Pelhřimov</t>
  </si>
  <si>
    <t>Intervenční centrum</t>
  </si>
  <si>
    <t>intervenční centra</t>
  </si>
  <si>
    <t>6901958</t>
  </si>
  <si>
    <t>Počet stran: 3</t>
  </si>
  <si>
    <t>RK-26-2015-xx, př. 1</t>
  </si>
  <si>
    <t>Úhrn</t>
  </si>
  <si>
    <t>Příspěvek na provoz pro příspěvkové organizace za odvětví sociální péče - rozpočtová položka 5336 a účelový znak 13305</t>
  </si>
  <si>
    <t>I. Návrh na úpravu výdajové části rozpočtu kraje na rok 2015 v souvislosti s účelovou dotací MPSV na sociální služby</t>
  </si>
  <si>
    <t>Kapitola Sociální věci</t>
  </si>
  <si>
    <t>ORJ</t>
  </si>
  <si>
    <t>položka</t>
  </si>
  <si>
    <t>Příspěvek na provoz pro příspěvkové organizace zřizované krajem - rozpočtová položka 5336 a účelový znak 13305</t>
  </si>
  <si>
    <t>Zvýšení běžných výdajů kraje celkem</t>
  </si>
  <si>
    <t>Domov Háj, p. o.</t>
  </si>
  <si>
    <t>Domov ve Věži, p. o.</t>
  </si>
  <si>
    <t>Domov Kopretina Černovice, p. o.</t>
  </si>
  <si>
    <t>Domov Kamélie Křižanov, p. o.</t>
  </si>
  <si>
    <t>Ústav sociální péče Nové Syrovice, p. o.</t>
  </si>
  <si>
    <t>Domov bez zámku, p. o.</t>
  </si>
  <si>
    <t>Domov Jeřabina, p. o.</t>
  </si>
  <si>
    <t>Domov pro seniory Havlíčkův Brod, p. o.</t>
  </si>
  <si>
    <t>Domov pro seniory Velké Meziříčí, p. o.</t>
  </si>
  <si>
    <t>Domov pro seniory Třebíč, Koutkova-Kubešova, p. o.</t>
  </si>
  <si>
    <t>Domov pro seniory Třebíč - Manž. Curieových, p. o.</t>
  </si>
  <si>
    <t>Domov důchodců Humpolec, p. o.</t>
  </si>
  <si>
    <t xml:space="preserve">Domov důchodců Proseč u Pošné, p. o. </t>
  </si>
  <si>
    <t>Psychocentrum - manželská a rodinná poradna Kraje Vysočina</t>
  </si>
  <si>
    <t>Domov Lidmaň, p. o.</t>
  </si>
  <si>
    <t>Reg. číslo služby</t>
  </si>
  <si>
    <t>Domov pro seniory Třebíč - Manž.Curieových, p. o.</t>
  </si>
  <si>
    <t>Domov důchodců Proseč u Pošné, p. o.</t>
  </si>
  <si>
    <t>Rozpočtová položka</t>
  </si>
  <si>
    <r>
      <t>Částka dotace       /</t>
    </r>
    <r>
      <rPr>
        <sz val="11"/>
        <rFont val="Arial"/>
        <family val="2"/>
      </rPr>
      <t>v K</t>
    </r>
    <r>
      <rPr>
        <b/>
        <sz val="11"/>
        <rFont val="Arial"/>
        <family val="2"/>
      </rPr>
      <t>č/</t>
    </r>
  </si>
  <si>
    <r>
      <t xml:space="preserve">Organizace celkem      </t>
    </r>
    <r>
      <rPr>
        <sz val="11"/>
        <color indexed="8"/>
        <rFont val="Arial"/>
        <family val="2"/>
      </rPr>
      <t xml:space="preserve"> /v Kč/</t>
    </r>
  </si>
  <si>
    <t>78301136</t>
  </si>
  <si>
    <t>Návrh na úpravu kapitoly Sociální věci (ORJ 5100) na rok 2015 v souvislosti s účelovou dotací MPSV na sociální služby</t>
  </si>
  <si>
    <t>Počet stran: 1</t>
  </si>
  <si>
    <t>Domov pro seniory Náměšť nad Oslavou, p. o.</t>
  </si>
  <si>
    <t>, př</t>
  </si>
  <si>
    <t>RK-26-2015-37,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</si>
</sst>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3" fontId="43" fillId="0" borderId="12" xfId="0" applyNumberFormat="1" applyFont="1" applyBorder="1" applyAlignment="1">
      <alignment horizontal="right"/>
    </xf>
    <xf numFmtId="0" fontId="43" fillId="0" borderId="12" xfId="0" applyFont="1" applyFill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right"/>
    </xf>
    <xf numFmtId="3" fontId="43" fillId="0" borderId="12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horizontal="left" wrapText="1"/>
    </xf>
    <xf numFmtId="49" fontId="44" fillId="0" borderId="14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horizontal="left" wrapText="1"/>
    </xf>
    <xf numFmtId="3" fontId="43" fillId="0" borderId="15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3" fontId="43" fillId="0" borderId="16" xfId="0" applyNumberFormat="1" applyFont="1" applyBorder="1" applyAlignment="1">
      <alignment horizontal="right"/>
    </xf>
    <xf numFmtId="49" fontId="43" fillId="0" borderId="17" xfId="0" applyNumberFormat="1" applyFont="1" applyBorder="1" applyAlignment="1">
      <alignment wrapText="1"/>
    </xf>
    <xf numFmtId="3" fontId="44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3" fontId="43" fillId="0" borderId="13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49" fontId="44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left" wrapText="1"/>
    </xf>
    <xf numFmtId="49" fontId="45" fillId="0" borderId="12" xfId="0" applyNumberFormat="1" applyFont="1" applyFill="1" applyBorder="1" applyAlignment="1">
      <alignment horizontal="left" wrapText="1"/>
    </xf>
    <xf numFmtId="0" fontId="46" fillId="0" borderId="20" xfId="0" applyFont="1" applyFill="1" applyBorder="1" applyAlignment="1">
      <alignment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4" xfId="0" applyFont="1" applyBorder="1" applyAlignment="1">
      <alignment/>
    </xf>
    <xf numFmtId="49" fontId="48" fillId="0" borderId="14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left" wrapText="1"/>
    </xf>
    <xf numFmtId="49" fontId="49" fillId="0" borderId="15" xfId="0" applyNumberFormat="1" applyFont="1" applyFill="1" applyBorder="1" applyAlignment="1">
      <alignment horizontal="left" wrapText="1"/>
    </xf>
    <xf numFmtId="0" fontId="43" fillId="0" borderId="1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44" fillId="0" borderId="19" xfId="0" applyNumberFormat="1" applyFont="1" applyBorder="1" applyAlignment="1">
      <alignment/>
    </xf>
    <xf numFmtId="49" fontId="44" fillId="0" borderId="14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49" fontId="49" fillId="0" borderId="12" xfId="0" applyNumberFormat="1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left" wrapText="1"/>
    </xf>
    <xf numFmtId="3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3" fontId="44" fillId="0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49" fontId="44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/>
    </xf>
    <xf numFmtId="0" fontId="43" fillId="0" borderId="12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3" fontId="43" fillId="0" borderId="13" xfId="0" applyNumberFormat="1" applyFont="1" applyFill="1" applyBorder="1" applyAlignment="1">
      <alignment horizontal="right"/>
    </xf>
    <xf numFmtId="0" fontId="43" fillId="0" borderId="13" xfId="0" applyFont="1" applyFill="1" applyBorder="1" applyAlignment="1">
      <alignment horizontal="right"/>
    </xf>
    <xf numFmtId="49" fontId="45" fillId="0" borderId="12" xfId="0" applyNumberFormat="1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0" fontId="47" fillId="0" borderId="22" xfId="0" applyFont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0" fontId="43" fillId="0" borderId="26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85" zoomScaleNormal="85" zoomScaleSheetLayoutView="85" zoomScalePageLayoutView="0" workbookViewId="0" topLeftCell="A1">
      <selection activeCell="H5" sqref="H5"/>
    </sheetView>
  </sheetViews>
  <sheetFormatPr defaultColWidth="9.140625" defaultRowHeight="15"/>
  <cols>
    <col min="1" max="1" width="28.28125" style="1" customWidth="1"/>
    <col min="2" max="2" width="9.57421875" style="1" customWidth="1"/>
    <col min="3" max="3" width="21.00390625" style="1" customWidth="1"/>
    <col min="4" max="4" width="21.28125" style="1" customWidth="1"/>
    <col min="5" max="5" width="11.28125" style="5" customWidth="1"/>
    <col min="6" max="6" width="9.57421875" style="1" customWidth="1"/>
    <col min="7" max="8" width="12.140625" style="1" customWidth="1"/>
    <col min="9" max="9" width="3.8515625" style="1" customWidth="1"/>
    <col min="10" max="10" width="15.7109375" style="1" customWidth="1"/>
    <col min="11" max="16384" width="9.140625" style="1" customWidth="1"/>
  </cols>
  <sheetData>
    <row r="1" spans="7:9" ht="15">
      <c r="G1" s="3"/>
      <c r="H1" s="10" t="s">
        <v>119</v>
      </c>
      <c r="I1" s="3"/>
    </row>
    <row r="2" spans="7:9" ht="15">
      <c r="G2" s="3"/>
      <c r="H2" s="33" t="s">
        <v>116</v>
      </c>
      <c r="I2" s="3"/>
    </row>
    <row r="3" spans="1:9" ht="15">
      <c r="A3" s="4" t="s">
        <v>115</v>
      </c>
      <c r="G3" s="3"/>
      <c r="H3" s="33"/>
      <c r="I3" s="3"/>
    </row>
    <row r="4" spans="7:9" ht="15">
      <c r="G4" s="3"/>
      <c r="H4" s="33"/>
      <c r="I4" s="3"/>
    </row>
    <row r="5" spans="1:9" ht="23.25" customHeight="1">
      <c r="A5" s="38" t="s">
        <v>91</v>
      </c>
      <c r="B5" s="38"/>
      <c r="C5" s="38"/>
      <c r="D5" s="38"/>
      <c r="E5" s="38"/>
      <c r="F5" s="38"/>
      <c r="G5" s="38"/>
      <c r="H5" s="38"/>
      <c r="I5" s="38"/>
    </row>
    <row r="6" spans="1:9" ht="18.75" customHeight="1">
      <c r="A6" s="76"/>
      <c r="B6" s="76"/>
      <c r="C6" s="76"/>
      <c r="D6" s="76"/>
      <c r="E6" s="76"/>
      <c r="F6" s="76"/>
      <c r="G6" s="76"/>
      <c r="H6" s="76"/>
      <c r="I6" s="76"/>
    </row>
    <row r="7" ht="15" thickBot="1"/>
    <row r="8" spans="1:9" s="4" customFormat="1" ht="51.75" customHeight="1" thickBot="1">
      <c r="A8" s="58" t="s">
        <v>0</v>
      </c>
      <c r="B8" s="39" t="s">
        <v>108</v>
      </c>
      <c r="C8" s="59" t="s">
        <v>38</v>
      </c>
      <c r="D8" s="59" t="s">
        <v>1</v>
      </c>
      <c r="E8" s="40" t="s">
        <v>112</v>
      </c>
      <c r="F8" s="60" t="s">
        <v>22</v>
      </c>
      <c r="G8" s="60" t="s">
        <v>111</v>
      </c>
      <c r="H8" s="42" t="s">
        <v>113</v>
      </c>
      <c r="I8" s="7"/>
    </row>
    <row r="9" spans="1:9" ht="31.5" customHeight="1">
      <c r="A9" s="21" t="s">
        <v>93</v>
      </c>
      <c r="B9" s="21" t="s">
        <v>40</v>
      </c>
      <c r="C9" s="21" t="s">
        <v>93</v>
      </c>
      <c r="D9" s="21" t="s">
        <v>42</v>
      </c>
      <c r="E9" s="19">
        <v>1000000</v>
      </c>
      <c r="F9" s="77">
        <v>4357</v>
      </c>
      <c r="G9" s="77">
        <v>5336</v>
      </c>
      <c r="H9" s="61">
        <f>E9</f>
        <v>1000000</v>
      </c>
      <c r="I9" s="6"/>
    </row>
    <row r="10" spans="1:9" ht="31.5" customHeight="1">
      <c r="A10" s="36" t="s">
        <v>94</v>
      </c>
      <c r="B10" s="36" t="s">
        <v>44</v>
      </c>
      <c r="C10" s="36" t="s">
        <v>94</v>
      </c>
      <c r="D10" s="36" t="s">
        <v>43</v>
      </c>
      <c r="E10" s="20">
        <v>400000</v>
      </c>
      <c r="F10" s="78"/>
      <c r="G10" s="78"/>
      <c r="H10" s="62">
        <f>E10</f>
        <v>400000</v>
      </c>
      <c r="I10" s="6"/>
    </row>
    <row r="11" spans="1:9" ht="62.25" customHeight="1" hidden="1">
      <c r="A11" s="52" t="s">
        <v>5</v>
      </c>
      <c r="B11" s="36" t="s">
        <v>46</v>
      </c>
      <c r="C11" s="36" t="s">
        <v>45</v>
      </c>
      <c r="D11" s="36" t="s">
        <v>42</v>
      </c>
      <c r="E11" s="20"/>
      <c r="F11" s="78"/>
      <c r="G11" s="78"/>
      <c r="H11" s="62">
        <f>E11</f>
        <v>0</v>
      </c>
      <c r="I11" s="6"/>
    </row>
    <row r="12" spans="1:9" ht="82.5" customHeight="1" hidden="1">
      <c r="A12" s="64" t="s">
        <v>95</v>
      </c>
      <c r="B12" s="36" t="s">
        <v>47</v>
      </c>
      <c r="C12" s="36" t="s">
        <v>20</v>
      </c>
      <c r="D12" s="36" t="s">
        <v>30</v>
      </c>
      <c r="E12" s="14"/>
      <c r="F12" s="78"/>
      <c r="G12" s="78"/>
      <c r="H12" s="66">
        <f>SUM(E12:E17)</f>
        <v>2000000</v>
      </c>
      <c r="I12" s="6"/>
    </row>
    <row r="13" spans="1:9" ht="76.5" customHeight="1" hidden="1">
      <c r="A13" s="65"/>
      <c r="B13" s="37">
        <v>3127456</v>
      </c>
      <c r="C13" s="36" t="s">
        <v>20</v>
      </c>
      <c r="D13" s="36" t="s">
        <v>28</v>
      </c>
      <c r="E13" s="20"/>
      <c r="F13" s="78"/>
      <c r="G13" s="78"/>
      <c r="H13" s="67"/>
      <c r="I13" s="6"/>
    </row>
    <row r="14" spans="1:9" ht="71.25" customHeight="1" hidden="1">
      <c r="A14" s="65"/>
      <c r="B14" s="37">
        <v>4746463</v>
      </c>
      <c r="C14" s="37" t="s">
        <v>20</v>
      </c>
      <c r="D14" s="36" t="s">
        <v>29</v>
      </c>
      <c r="E14" s="20"/>
      <c r="F14" s="78"/>
      <c r="G14" s="78"/>
      <c r="H14" s="67"/>
      <c r="I14" s="6"/>
    </row>
    <row r="15" spans="1:9" ht="45.75" customHeight="1" hidden="1">
      <c r="A15" s="65"/>
      <c r="B15" s="37">
        <v>4748179</v>
      </c>
      <c r="C15" s="37" t="s">
        <v>31</v>
      </c>
      <c r="D15" s="36" t="s">
        <v>31</v>
      </c>
      <c r="E15" s="20"/>
      <c r="F15" s="78"/>
      <c r="G15" s="78"/>
      <c r="H15" s="67"/>
      <c r="I15" s="6"/>
    </row>
    <row r="16" spans="1:9" ht="45.75" customHeight="1" hidden="1">
      <c r="A16" s="65"/>
      <c r="B16" s="37">
        <v>3555035</v>
      </c>
      <c r="C16" s="37" t="s">
        <v>32</v>
      </c>
      <c r="D16" s="36" t="s">
        <v>32</v>
      </c>
      <c r="E16" s="20"/>
      <c r="F16" s="78"/>
      <c r="G16" s="78"/>
      <c r="H16" s="67"/>
      <c r="I16" s="6"/>
    </row>
    <row r="17" spans="1:9" ht="31.5" customHeight="1">
      <c r="A17" s="65"/>
      <c r="B17" s="37">
        <v>6497628</v>
      </c>
      <c r="C17" s="37" t="s">
        <v>95</v>
      </c>
      <c r="D17" s="36" t="s">
        <v>42</v>
      </c>
      <c r="E17" s="20">
        <v>2000000</v>
      </c>
      <c r="F17" s="78"/>
      <c r="G17" s="78"/>
      <c r="H17" s="67"/>
      <c r="I17" s="6"/>
    </row>
    <row r="18" spans="1:9" ht="39" customHeight="1">
      <c r="A18" s="68" t="s">
        <v>96</v>
      </c>
      <c r="B18" s="36" t="s">
        <v>48</v>
      </c>
      <c r="C18" s="36" t="s">
        <v>49</v>
      </c>
      <c r="D18" s="36" t="s">
        <v>42</v>
      </c>
      <c r="E18" s="20">
        <v>3300000</v>
      </c>
      <c r="F18" s="78"/>
      <c r="G18" s="78"/>
      <c r="H18" s="66">
        <f>SUM(E18:E19)</f>
        <v>3300000</v>
      </c>
      <c r="I18" s="6"/>
    </row>
    <row r="19" spans="1:9" ht="45.75" customHeight="1" hidden="1">
      <c r="A19" s="69"/>
      <c r="B19" s="37">
        <v>7927760</v>
      </c>
      <c r="C19" s="37" t="s">
        <v>50</v>
      </c>
      <c r="D19" s="36" t="s">
        <v>28</v>
      </c>
      <c r="E19" s="20"/>
      <c r="F19" s="78"/>
      <c r="G19" s="78"/>
      <c r="H19" s="67"/>
      <c r="I19" s="6"/>
    </row>
    <row r="20" spans="1:9" ht="31.5" customHeight="1">
      <c r="A20" s="36" t="s">
        <v>97</v>
      </c>
      <c r="B20" s="36" t="s">
        <v>51</v>
      </c>
      <c r="C20" s="36" t="s">
        <v>97</v>
      </c>
      <c r="D20" s="36" t="s">
        <v>43</v>
      </c>
      <c r="E20" s="20">
        <v>3004300</v>
      </c>
      <c r="F20" s="78"/>
      <c r="G20" s="78"/>
      <c r="H20" s="62">
        <f>E20</f>
        <v>3004300</v>
      </c>
      <c r="I20" s="6"/>
    </row>
    <row r="21" spans="1:9" ht="31.5" customHeight="1">
      <c r="A21" s="68" t="s">
        <v>98</v>
      </c>
      <c r="B21" s="36" t="s">
        <v>52</v>
      </c>
      <c r="C21" s="36" t="s">
        <v>98</v>
      </c>
      <c r="D21" s="36" t="s">
        <v>42</v>
      </c>
      <c r="E21" s="20">
        <v>800000</v>
      </c>
      <c r="F21" s="78"/>
      <c r="G21" s="78"/>
      <c r="H21" s="66">
        <f>SUM(E21:E25)</f>
        <v>1600000</v>
      </c>
      <c r="I21" s="6"/>
    </row>
    <row r="22" spans="1:9" ht="31.5" customHeight="1">
      <c r="A22" s="69"/>
      <c r="B22" s="37">
        <v>4735591</v>
      </c>
      <c r="C22" s="36" t="s">
        <v>98</v>
      </c>
      <c r="D22" s="36" t="s">
        <v>28</v>
      </c>
      <c r="E22" s="20">
        <v>400000</v>
      </c>
      <c r="F22" s="78"/>
      <c r="G22" s="78"/>
      <c r="H22" s="67"/>
      <c r="I22" s="6"/>
    </row>
    <row r="23" spans="1:10" ht="56.25" customHeight="1" hidden="1">
      <c r="A23" s="69"/>
      <c r="B23" s="37">
        <v>9868644</v>
      </c>
      <c r="C23" s="36" t="s">
        <v>12</v>
      </c>
      <c r="D23" s="36" t="s">
        <v>31</v>
      </c>
      <c r="E23" s="20"/>
      <c r="F23" s="78"/>
      <c r="G23" s="78"/>
      <c r="H23" s="67"/>
      <c r="I23" s="6"/>
      <c r="J23" s="5"/>
    </row>
    <row r="24" spans="1:10" ht="31.5" customHeight="1">
      <c r="A24" s="69"/>
      <c r="B24" s="37">
        <v>7611377</v>
      </c>
      <c r="C24" s="36" t="s">
        <v>98</v>
      </c>
      <c r="D24" s="36" t="s">
        <v>32</v>
      </c>
      <c r="E24" s="20">
        <v>400000</v>
      </c>
      <c r="F24" s="78"/>
      <c r="G24" s="78"/>
      <c r="H24" s="67"/>
      <c r="I24" s="6"/>
      <c r="J24" s="5"/>
    </row>
    <row r="25" spans="1:9" ht="61.5" customHeight="1" hidden="1">
      <c r="A25" s="69"/>
      <c r="B25" s="37">
        <v>4884425</v>
      </c>
      <c r="C25" s="36" t="s">
        <v>12</v>
      </c>
      <c r="D25" s="36" t="s">
        <v>29</v>
      </c>
      <c r="E25" s="20"/>
      <c r="F25" s="78"/>
      <c r="G25" s="78"/>
      <c r="H25" s="67"/>
      <c r="I25" s="6"/>
    </row>
    <row r="26" spans="1:9" ht="31.5" customHeight="1">
      <c r="A26" s="68" t="s">
        <v>107</v>
      </c>
      <c r="B26" s="36" t="s">
        <v>53</v>
      </c>
      <c r="C26" s="36" t="s">
        <v>107</v>
      </c>
      <c r="D26" s="36" t="s">
        <v>27</v>
      </c>
      <c r="E26" s="20">
        <v>400000</v>
      </c>
      <c r="F26" s="78"/>
      <c r="G26" s="78"/>
      <c r="H26" s="70">
        <f>SUM(E26:E27)</f>
        <v>400000</v>
      </c>
      <c r="I26" s="6"/>
    </row>
    <row r="27" spans="1:9" ht="71.25" customHeight="1" hidden="1">
      <c r="A27" s="69"/>
      <c r="B27" s="37">
        <v>3989366</v>
      </c>
      <c r="C27" s="37" t="s">
        <v>23</v>
      </c>
      <c r="D27" s="36" t="s">
        <v>28</v>
      </c>
      <c r="E27" s="20"/>
      <c r="F27" s="78"/>
      <c r="G27" s="78"/>
      <c r="H27" s="71"/>
      <c r="I27" s="6"/>
    </row>
    <row r="28" spans="1:10" ht="31.5" customHeight="1">
      <c r="A28" s="68" t="s">
        <v>99</v>
      </c>
      <c r="B28" s="36" t="s">
        <v>54</v>
      </c>
      <c r="C28" s="36" t="s">
        <v>99</v>
      </c>
      <c r="D28" s="36" t="s">
        <v>42</v>
      </c>
      <c r="E28" s="20">
        <v>1900000</v>
      </c>
      <c r="F28" s="78"/>
      <c r="G28" s="78"/>
      <c r="H28" s="66">
        <f>SUM(E28:E31)</f>
        <v>3700000</v>
      </c>
      <c r="I28" s="6"/>
      <c r="J28" s="5"/>
    </row>
    <row r="29" spans="1:10" ht="31.5" customHeight="1">
      <c r="A29" s="69"/>
      <c r="B29" s="36" t="s">
        <v>114</v>
      </c>
      <c r="C29" s="36" t="s">
        <v>99</v>
      </c>
      <c r="D29" s="36" t="s">
        <v>43</v>
      </c>
      <c r="E29" s="20">
        <v>400000</v>
      </c>
      <c r="F29" s="78"/>
      <c r="G29" s="78"/>
      <c r="H29" s="67"/>
      <c r="I29" s="6"/>
      <c r="J29" s="5"/>
    </row>
    <row r="30" spans="1:10" ht="69" customHeight="1" hidden="1">
      <c r="A30" s="69"/>
      <c r="B30" s="37">
        <v>2930462</v>
      </c>
      <c r="C30" s="37" t="s">
        <v>14</v>
      </c>
      <c r="D30" s="36" t="s">
        <v>29</v>
      </c>
      <c r="E30" s="20"/>
      <c r="F30" s="78"/>
      <c r="G30" s="78"/>
      <c r="H30" s="67"/>
      <c r="I30" s="6"/>
      <c r="J30" s="5"/>
    </row>
    <row r="31" spans="1:10" ht="31.5" customHeight="1">
      <c r="A31" s="69"/>
      <c r="B31" s="37">
        <v>5053681</v>
      </c>
      <c r="C31" s="36" t="s">
        <v>99</v>
      </c>
      <c r="D31" s="36" t="s">
        <v>28</v>
      </c>
      <c r="E31" s="20">
        <v>1400000</v>
      </c>
      <c r="F31" s="79"/>
      <c r="G31" s="79"/>
      <c r="H31" s="67"/>
      <c r="I31" s="6"/>
      <c r="J31" s="5"/>
    </row>
    <row r="32" spans="1:9" ht="31.5" customHeight="1">
      <c r="A32" s="68" t="s">
        <v>100</v>
      </c>
      <c r="B32" s="36" t="s">
        <v>56</v>
      </c>
      <c r="C32" s="36" t="s">
        <v>57</v>
      </c>
      <c r="D32" s="36" t="s">
        <v>55</v>
      </c>
      <c r="E32" s="20">
        <v>1500000</v>
      </c>
      <c r="F32" s="80">
        <v>4350</v>
      </c>
      <c r="G32" s="80">
        <v>5336</v>
      </c>
      <c r="H32" s="66">
        <f>SUM(E32:E33)</f>
        <v>1000000</v>
      </c>
      <c r="I32" s="6"/>
    </row>
    <row r="33" spans="1:13" ht="31.5" customHeight="1">
      <c r="A33" s="69"/>
      <c r="B33" s="37">
        <v>1185724</v>
      </c>
      <c r="C33" s="37" t="s">
        <v>58</v>
      </c>
      <c r="D33" s="36" t="s">
        <v>43</v>
      </c>
      <c r="E33" s="20">
        <v>-500000</v>
      </c>
      <c r="F33" s="78"/>
      <c r="G33" s="81"/>
      <c r="H33" s="67"/>
      <c r="I33" s="6"/>
      <c r="M33" s="1" t="s">
        <v>118</v>
      </c>
    </row>
    <row r="34" spans="1:9" ht="45.75" customHeight="1" hidden="1">
      <c r="A34" s="64" t="s">
        <v>6</v>
      </c>
      <c r="B34" s="36" t="s">
        <v>61</v>
      </c>
      <c r="C34" s="36" t="s">
        <v>59</v>
      </c>
      <c r="D34" s="36" t="s">
        <v>55</v>
      </c>
      <c r="E34" s="20"/>
      <c r="F34" s="78"/>
      <c r="G34" s="81"/>
      <c r="H34" s="66">
        <f>SUM(E34:E35)</f>
        <v>0</v>
      </c>
      <c r="I34" s="6"/>
    </row>
    <row r="35" spans="1:9" ht="45.75" customHeight="1" hidden="1">
      <c r="A35" s="65"/>
      <c r="B35" s="37">
        <v>8719751</v>
      </c>
      <c r="C35" s="37" t="s">
        <v>60</v>
      </c>
      <c r="D35" s="36" t="s">
        <v>43</v>
      </c>
      <c r="E35" s="20"/>
      <c r="F35" s="78"/>
      <c r="G35" s="81"/>
      <c r="H35" s="67"/>
      <c r="I35" s="6"/>
    </row>
    <row r="36" spans="1:9" ht="31.5" customHeight="1">
      <c r="A36" s="68" t="s">
        <v>101</v>
      </c>
      <c r="B36" s="36" t="s">
        <v>62</v>
      </c>
      <c r="C36" s="36" t="s">
        <v>101</v>
      </c>
      <c r="D36" s="36" t="s">
        <v>55</v>
      </c>
      <c r="E36" s="20">
        <v>253000</v>
      </c>
      <c r="F36" s="78"/>
      <c r="G36" s="81"/>
      <c r="H36" s="66">
        <f>SUM(E36:E37)</f>
        <v>453000</v>
      </c>
      <c r="I36" s="6"/>
    </row>
    <row r="37" spans="1:9" ht="31.5" customHeight="1">
      <c r="A37" s="69"/>
      <c r="B37" s="37">
        <v>7602153</v>
      </c>
      <c r="C37" s="37" t="s">
        <v>101</v>
      </c>
      <c r="D37" s="36" t="s">
        <v>43</v>
      </c>
      <c r="E37" s="20">
        <v>200000</v>
      </c>
      <c r="F37" s="78"/>
      <c r="G37" s="81"/>
      <c r="H37" s="67"/>
      <c r="I37" s="6"/>
    </row>
    <row r="38" spans="1:9" ht="31.5" customHeight="1">
      <c r="A38" s="36" t="s">
        <v>117</v>
      </c>
      <c r="B38" s="36" t="s">
        <v>63</v>
      </c>
      <c r="C38" s="36" t="s">
        <v>64</v>
      </c>
      <c r="D38" s="36" t="s">
        <v>55</v>
      </c>
      <c r="E38" s="20">
        <v>947000</v>
      </c>
      <c r="F38" s="78"/>
      <c r="G38" s="81"/>
      <c r="H38" s="62">
        <f>E38</f>
        <v>947000</v>
      </c>
      <c r="I38" s="6"/>
    </row>
    <row r="39" spans="1:9" ht="31.5" customHeight="1">
      <c r="A39" s="68" t="s">
        <v>102</v>
      </c>
      <c r="B39" s="36" t="s">
        <v>65</v>
      </c>
      <c r="C39" s="36" t="s">
        <v>59</v>
      </c>
      <c r="D39" s="36" t="s">
        <v>55</v>
      </c>
      <c r="E39" s="20">
        <v>600000</v>
      </c>
      <c r="F39" s="78"/>
      <c r="G39" s="81"/>
      <c r="H39" s="66">
        <f>SUM(E39:E40)</f>
        <v>600000</v>
      </c>
      <c r="I39" s="6"/>
    </row>
    <row r="40" spans="1:9" ht="45.75" customHeight="1" hidden="1">
      <c r="A40" s="69"/>
      <c r="B40" s="37">
        <v>7093605</v>
      </c>
      <c r="C40" s="37" t="s">
        <v>60</v>
      </c>
      <c r="D40" s="36" t="s">
        <v>43</v>
      </c>
      <c r="E40" s="20"/>
      <c r="F40" s="78"/>
      <c r="G40" s="81"/>
      <c r="H40" s="67"/>
      <c r="I40" s="6"/>
    </row>
    <row r="41" spans="1:9" ht="48" customHeight="1">
      <c r="A41" s="68" t="s">
        <v>103</v>
      </c>
      <c r="B41" s="36" t="s">
        <v>67</v>
      </c>
      <c r="C41" s="36" t="s">
        <v>109</v>
      </c>
      <c r="D41" s="36" t="s">
        <v>55</v>
      </c>
      <c r="E41" s="20">
        <v>400000</v>
      </c>
      <c r="F41" s="78"/>
      <c r="G41" s="81"/>
      <c r="H41" s="66">
        <f>SUM(E41:E42)</f>
        <v>400000</v>
      </c>
      <c r="I41" s="6"/>
    </row>
    <row r="42" spans="1:10" ht="97.5" customHeight="1" hidden="1">
      <c r="A42" s="69"/>
      <c r="B42" s="37">
        <v>5326682</v>
      </c>
      <c r="C42" s="37" t="s">
        <v>66</v>
      </c>
      <c r="D42" s="36" t="s">
        <v>29</v>
      </c>
      <c r="E42" s="20"/>
      <c r="F42" s="78"/>
      <c r="G42" s="81"/>
      <c r="H42" s="67"/>
      <c r="I42" s="6"/>
      <c r="J42" s="5"/>
    </row>
    <row r="43" spans="1:10" ht="59.25" customHeight="1" hidden="1">
      <c r="A43" s="64" t="s">
        <v>21</v>
      </c>
      <c r="B43" s="36" t="s">
        <v>69</v>
      </c>
      <c r="C43" s="36" t="s">
        <v>21</v>
      </c>
      <c r="D43" s="36" t="s">
        <v>55</v>
      </c>
      <c r="E43" s="20"/>
      <c r="F43" s="78"/>
      <c r="G43" s="81"/>
      <c r="H43" s="66">
        <f>SUM(E43:E45)</f>
        <v>0</v>
      </c>
      <c r="I43" s="6"/>
      <c r="J43" s="5"/>
    </row>
    <row r="44" spans="1:10" ht="51" customHeight="1" hidden="1">
      <c r="A44" s="64"/>
      <c r="B44" s="36" t="s">
        <v>70</v>
      </c>
      <c r="C44" s="36" t="s">
        <v>21</v>
      </c>
      <c r="D44" s="36" t="s">
        <v>43</v>
      </c>
      <c r="E44" s="20"/>
      <c r="F44" s="78"/>
      <c r="G44" s="81"/>
      <c r="H44" s="67"/>
      <c r="I44" s="6"/>
      <c r="J44" s="5"/>
    </row>
    <row r="45" spans="1:10" ht="52.5" customHeight="1" hidden="1">
      <c r="A45" s="64"/>
      <c r="B45" s="36" t="s">
        <v>68</v>
      </c>
      <c r="C45" s="36" t="s">
        <v>21</v>
      </c>
      <c r="D45" s="36" t="s">
        <v>35</v>
      </c>
      <c r="E45" s="20"/>
      <c r="F45" s="78"/>
      <c r="G45" s="81"/>
      <c r="H45" s="67"/>
      <c r="I45" s="6"/>
      <c r="J45" s="5"/>
    </row>
    <row r="46" spans="1:10" ht="31.5" customHeight="1">
      <c r="A46" s="36" t="s">
        <v>104</v>
      </c>
      <c r="B46" s="36" t="s">
        <v>71</v>
      </c>
      <c r="C46" s="36" t="s">
        <v>104</v>
      </c>
      <c r="D46" s="36" t="s">
        <v>55</v>
      </c>
      <c r="E46" s="20">
        <v>400000</v>
      </c>
      <c r="F46" s="78"/>
      <c r="G46" s="81"/>
      <c r="H46" s="62">
        <f>E46</f>
        <v>400000</v>
      </c>
      <c r="I46" s="6"/>
      <c r="J46" s="5"/>
    </row>
    <row r="47" spans="1:10" ht="31.5" customHeight="1">
      <c r="A47" s="36" t="s">
        <v>16</v>
      </c>
      <c r="B47" s="36" t="s">
        <v>72</v>
      </c>
      <c r="C47" s="36" t="s">
        <v>16</v>
      </c>
      <c r="D47" s="36" t="s">
        <v>55</v>
      </c>
      <c r="E47" s="20"/>
      <c r="F47" s="78"/>
      <c r="G47" s="81"/>
      <c r="H47" s="63">
        <f>E47</f>
        <v>0</v>
      </c>
      <c r="I47" s="6"/>
      <c r="J47" s="5"/>
    </row>
    <row r="48" spans="1:10" ht="31.5" customHeight="1">
      <c r="A48" s="68" t="s">
        <v>105</v>
      </c>
      <c r="B48" s="36" t="s">
        <v>73</v>
      </c>
      <c r="C48" s="36" t="s">
        <v>110</v>
      </c>
      <c r="D48" s="36" t="s">
        <v>55</v>
      </c>
      <c r="E48" s="20">
        <v>390000</v>
      </c>
      <c r="F48" s="78"/>
      <c r="G48" s="81"/>
      <c r="H48" s="66">
        <f>SUM(E48:E50)</f>
        <v>1145000</v>
      </c>
      <c r="I48" s="6"/>
      <c r="J48" s="5"/>
    </row>
    <row r="49" spans="1:10" ht="31.5" customHeight="1">
      <c r="A49" s="69"/>
      <c r="B49" s="37">
        <v>9508624</v>
      </c>
      <c r="C49" s="36" t="s">
        <v>110</v>
      </c>
      <c r="D49" s="36" t="s">
        <v>43</v>
      </c>
      <c r="E49" s="20">
        <v>155000</v>
      </c>
      <c r="F49" s="78"/>
      <c r="G49" s="81"/>
      <c r="H49" s="67"/>
      <c r="I49" s="6"/>
      <c r="J49" s="5"/>
    </row>
    <row r="50" spans="1:10" ht="31.5" customHeight="1">
      <c r="A50" s="69"/>
      <c r="B50" s="37">
        <v>5148778</v>
      </c>
      <c r="C50" s="36" t="s">
        <v>110</v>
      </c>
      <c r="D50" s="36" t="s">
        <v>42</v>
      </c>
      <c r="E50" s="20">
        <v>600000</v>
      </c>
      <c r="F50" s="79"/>
      <c r="G50" s="81"/>
      <c r="H50" s="67"/>
      <c r="I50" s="6"/>
      <c r="J50" s="5"/>
    </row>
    <row r="51" spans="1:10" ht="45.75" customHeight="1" hidden="1">
      <c r="A51" s="52" t="s">
        <v>18</v>
      </c>
      <c r="B51" s="36" t="s">
        <v>74</v>
      </c>
      <c r="C51" s="36" t="s">
        <v>55</v>
      </c>
      <c r="D51" s="36" t="s">
        <v>55</v>
      </c>
      <c r="E51" s="20"/>
      <c r="F51" s="13">
        <v>4350</v>
      </c>
      <c r="G51" s="55"/>
      <c r="H51" s="62">
        <f>E51</f>
        <v>0</v>
      </c>
      <c r="I51" s="6"/>
      <c r="J51" s="5"/>
    </row>
    <row r="52" spans="1:10" ht="67.5" customHeight="1" hidden="1">
      <c r="A52" s="68" t="s">
        <v>106</v>
      </c>
      <c r="B52" s="36" t="s">
        <v>82</v>
      </c>
      <c r="C52" s="36" t="s">
        <v>75</v>
      </c>
      <c r="D52" s="36" t="s">
        <v>35</v>
      </c>
      <c r="E52" s="20"/>
      <c r="F52" s="13">
        <v>4339</v>
      </c>
      <c r="G52" s="55"/>
      <c r="H52" s="66">
        <f>SUM(E52:E57)</f>
        <v>50000</v>
      </c>
      <c r="I52" s="6"/>
      <c r="J52" s="8"/>
    </row>
    <row r="53" spans="1:9" ht="60" customHeight="1" hidden="1">
      <c r="A53" s="69"/>
      <c r="B53" s="37">
        <v>4252841</v>
      </c>
      <c r="C53" s="37" t="s">
        <v>76</v>
      </c>
      <c r="D53" s="36" t="s">
        <v>35</v>
      </c>
      <c r="E53" s="20"/>
      <c r="F53" s="13">
        <v>4339</v>
      </c>
      <c r="G53" s="55"/>
      <c r="H53" s="67"/>
      <c r="I53" s="6"/>
    </row>
    <row r="54" spans="1:9" ht="73.5" customHeight="1" hidden="1">
      <c r="A54" s="69"/>
      <c r="B54" s="37">
        <v>8122597</v>
      </c>
      <c r="C54" s="37" t="s">
        <v>77</v>
      </c>
      <c r="D54" s="36" t="s">
        <v>35</v>
      </c>
      <c r="E54" s="20"/>
      <c r="F54" s="13">
        <v>4339</v>
      </c>
      <c r="G54" s="55"/>
      <c r="H54" s="67"/>
      <c r="I54" s="6"/>
    </row>
    <row r="55" spans="1:9" ht="49.5" customHeight="1" thickBot="1">
      <c r="A55" s="69"/>
      <c r="B55" s="37">
        <v>4339432</v>
      </c>
      <c r="C55" s="37" t="s">
        <v>78</v>
      </c>
      <c r="D55" s="36" t="s">
        <v>35</v>
      </c>
      <c r="E55" s="20">
        <v>50000</v>
      </c>
      <c r="F55" s="54">
        <v>4339</v>
      </c>
      <c r="G55" s="56">
        <v>5336</v>
      </c>
      <c r="H55" s="67"/>
      <c r="I55" s="6"/>
    </row>
    <row r="56" spans="1:9" ht="64.5" customHeight="1" hidden="1">
      <c r="A56" s="69"/>
      <c r="B56" s="37">
        <v>8639934</v>
      </c>
      <c r="C56" s="37" t="s">
        <v>79</v>
      </c>
      <c r="D56" s="36" t="s">
        <v>35</v>
      </c>
      <c r="E56" s="20"/>
      <c r="F56" s="13">
        <v>4339</v>
      </c>
      <c r="G56" s="13">
        <v>433910</v>
      </c>
      <c r="H56" s="67"/>
      <c r="I56" s="6"/>
    </row>
    <row r="57" spans="1:10" ht="45.75" customHeight="1" hidden="1" thickBot="1">
      <c r="A57" s="69"/>
      <c r="B57" s="37">
        <v>4794871</v>
      </c>
      <c r="C57" s="37" t="s">
        <v>80</v>
      </c>
      <c r="D57" s="36" t="s">
        <v>81</v>
      </c>
      <c r="E57" s="20"/>
      <c r="F57" s="13">
        <v>4339</v>
      </c>
      <c r="G57" s="13">
        <v>433910</v>
      </c>
      <c r="H57" s="67"/>
      <c r="I57" s="6"/>
      <c r="J57" s="5"/>
    </row>
    <row r="58" spans="1:9" ht="66.75" customHeight="1" hidden="1">
      <c r="A58" s="52" t="s">
        <v>24</v>
      </c>
      <c r="B58" s="36"/>
      <c r="C58" s="36" t="s">
        <v>24</v>
      </c>
      <c r="D58" s="36" t="s">
        <v>33</v>
      </c>
      <c r="E58" s="20"/>
      <c r="F58" s="74">
        <v>4358</v>
      </c>
      <c r="G58" s="13">
        <v>352230</v>
      </c>
      <c r="H58" s="35">
        <f>E58</f>
        <v>0</v>
      </c>
      <c r="I58" s="6"/>
    </row>
    <row r="59" spans="1:9" ht="72.75" customHeight="1" hidden="1">
      <c r="A59" s="52" t="s">
        <v>25</v>
      </c>
      <c r="B59" s="36"/>
      <c r="C59" s="36" t="s">
        <v>25</v>
      </c>
      <c r="D59" s="36" t="s">
        <v>33</v>
      </c>
      <c r="E59" s="20"/>
      <c r="F59" s="74"/>
      <c r="G59" s="13">
        <v>352250</v>
      </c>
      <c r="H59" s="35">
        <f>E59</f>
        <v>0</v>
      </c>
      <c r="I59" s="6"/>
    </row>
    <row r="60" spans="1:10" ht="65.25" customHeight="1" hidden="1" thickBot="1">
      <c r="A60" s="53" t="s">
        <v>26</v>
      </c>
      <c r="B60" s="23"/>
      <c r="C60" s="23" t="s">
        <v>26</v>
      </c>
      <c r="D60" s="23" t="s">
        <v>33</v>
      </c>
      <c r="E60" s="24"/>
      <c r="F60" s="75"/>
      <c r="G60" s="25">
        <v>352220</v>
      </c>
      <c r="H60" s="26">
        <f>E60</f>
        <v>0</v>
      </c>
      <c r="I60" s="6"/>
      <c r="J60" s="5"/>
    </row>
    <row r="61" spans="1:9" ht="23.25" customHeight="1" thickBot="1">
      <c r="A61" s="72" t="s">
        <v>92</v>
      </c>
      <c r="B61" s="73"/>
      <c r="C61" s="73"/>
      <c r="D61" s="73"/>
      <c r="E61" s="28"/>
      <c r="F61" s="29"/>
      <c r="G61" s="29"/>
      <c r="H61" s="57">
        <f>SUM(H9:H60)</f>
        <v>20399300</v>
      </c>
      <c r="I61" s="5"/>
    </row>
    <row r="62" spans="6:9" ht="14.25">
      <c r="F62" s="5"/>
      <c r="G62" s="5"/>
      <c r="H62" s="5"/>
      <c r="I62" s="5"/>
    </row>
    <row r="63" spans="6:9" ht="14.25">
      <c r="F63" s="5"/>
      <c r="G63" s="5"/>
      <c r="H63" s="5"/>
      <c r="I63" s="5"/>
    </row>
  </sheetData>
  <sheetProtection/>
  <mergeCells count="33">
    <mergeCell ref="A61:D61"/>
    <mergeCell ref="F58:F60"/>
    <mergeCell ref="A6:I6"/>
    <mergeCell ref="F9:F31"/>
    <mergeCell ref="F32:F50"/>
    <mergeCell ref="G9:G31"/>
    <mergeCell ref="G32:G50"/>
    <mergeCell ref="A48:A50"/>
    <mergeCell ref="H48:H50"/>
    <mergeCell ref="A52:A57"/>
    <mergeCell ref="H52:H57"/>
    <mergeCell ref="A41:A42"/>
    <mergeCell ref="H41:H42"/>
    <mergeCell ref="A43:A45"/>
    <mergeCell ref="H43:H45"/>
    <mergeCell ref="A36:A37"/>
    <mergeCell ref="H36:H37"/>
    <mergeCell ref="A39:A40"/>
    <mergeCell ref="H39:H40"/>
    <mergeCell ref="A34:A35"/>
    <mergeCell ref="H34:H35"/>
    <mergeCell ref="A21:A25"/>
    <mergeCell ref="H21:H25"/>
    <mergeCell ref="A26:A27"/>
    <mergeCell ref="H26:H27"/>
    <mergeCell ref="A28:A31"/>
    <mergeCell ref="H28:H31"/>
    <mergeCell ref="A12:A17"/>
    <mergeCell ref="H12:H17"/>
    <mergeCell ref="A18:A19"/>
    <mergeCell ref="H18:H19"/>
    <mergeCell ref="A32:A33"/>
    <mergeCell ref="H32:H3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85" zoomScaleNormal="85" zoomScaleSheetLayoutView="85" zoomScalePageLayoutView="0" workbookViewId="0" topLeftCell="A27">
      <selection activeCell="J9" sqref="J9"/>
    </sheetView>
  </sheetViews>
  <sheetFormatPr defaultColWidth="9.140625" defaultRowHeight="15"/>
  <cols>
    <col min="1" max="1" width="7.7109375" style="1" customWidth="1"/>
    <col min="2" max="2" width="27.57421875" style="1" customWidth="1"/>
    <col min="3" max="3" width="9.57421875" style="1" customWidth="1"/>
    <col min="4" max="4" width="14.8515625" style="1" customWidth="1"/>
    <col min="5" max="5" width="21.28125" style="1" customWidth="1"/>
    <col min="6" max="6" width="11.28125" style="5" customWidth="1"/>
    <col min="7" max="7" width="8.8515625" style="1" customWidth="1"/>
    <col min="8" max="8" width="8.8515625" style="2" customWidth="1"/>
    <col min="9" max="9" width="9.57421875" style="1" customWidth="1"/>
    <col min="10" max="10" width="11.574218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5">
      <c r="I1" s="3"/>
      <c r="J1" s="10" t="s">
        <v>84</v>
      </c>
      <c r="K1" s="3"/>
    </row>
    <row r="2" spans="9:11" ht="15">
      <c r="I2" s="3"/>
      <c r="J2" s="33" t="s">
        <v>83</v>
      </c>
      <c r="K2" s="3"/>
    </row>
    <row r="3" spans="1:11" ht="15">
      <c r="A3" s="4" t="s">
        <v>87</v>
      </c>
      <c r="I3" s="3"/>
      <c r="J3" s="33"/>
      <c r="K3" s="3"/>
    </row>
    <row r="4" spans="1:11" ht="15">
      <c r="A4" s="4"/>
      <c r="I4" s="3"/>
      <c r="J4" s="33"/>
      <c r="K4" s="3"/>
    </row>
    <row r="5" spans="1:11" ht="15">
      <c r="A5" s="4" t="s">
        <v>36</v>
      </c>
      <c r="I5" s="3"/>
      <c r="J5" s="33"/>
      <c r="K5" s="3"/>
    </row>
    <row r="6" spans="1:11" ht="23.25" customHeight="1">
      <c r="A6" s="76" t="s">
        <v>86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15" thickBot="1"/>
    <row r="9" spans="1:11" s="4" customFormat="1" ht="51.75" customHeight="1" thickBot="1">
      <c r="A9" s="45" t="s">
        <v>34</v>
      </c>
      <c r="B9" s="22" t="s">
        <v>0</v>
      </c>
      <c r="C9" s="51" t="s">
        <v>37</v>
      </c>
      <c r="D9" s="39" t="s">
        <v>38</v>
      </c>
      <c r="E9" s="39" t="s">
        <v>1</v>
      </c>
      <c r="F9" s="40" t="s">
        <v>39</v>
      </c>
      <c r="G9" s="41" t="s">
        <v>88</v>
      </c>
      <c r="H9" s="41" t="s">
        <v>89</v>
      </c>
      <c r="I9" s="41" t="s">
        <v>90</v>
      </c>
      <c r="J9" s="42" t="s">
        <v>41</v>
      </c>
      <c r="K9" s="7"/>
    </row>
    <row r="10" spans="1:11" ht="45.75" customHeight="1">
      <c r="A10" s="46">
        <v>60128054</v>
      </c>
      <c r="B10" s="43" t="s">
        <v>2</v>
      </c>
      <c r="C10" s="21" t="s">
        <v>40</v>
      </c>
      <c r="D10" s="21" t="s">
        <v>2</v>
      </c>
      <c r="E10" s="21" t="s">
        <v>42</v>
      </c>
      <c r="F10" s="19">
        <v>1000000</v>
      </c>
      <c r="G10" s="11">
        <v>4357</v>
      </c>
      <c r="H10" s="93">
        <v>5100</v>
      </c>
      <c r="I10" s="90">
        <v>5336</v>
      </c>
      <c r="J10" s="12">
        <f>F10</f>
        <v>1000000</v>
      </c>
      <c r="K10" s="6"/>
    </row>
    <row r="11" spans="1:11" ht="45.75" customHeight="1">
      <c r="A11" s="47">
        <v>60128089</v>
      </c>
      <c r="B11" s="44" t="s">
        <v>4</v>
      </c>
      <c r="C11" s="17" t="s">
        <v>44</v>
      </c>
      <c r="D11" s="17" t="s">
        <v>4</v>
      </c>
      <c r="E11" s="17" t="s">
        <v>43</v>
      </c>
      <c r="F11" s="20">
        <v>400000</v>
      </c>
      <c r="G11" s="13">
        <v>4357</v>
      </c>
      <c r="H11" s="94"/>
      <c r="I11" s="91"/>
      <c r="J11" s="16">
        <f>F11</f>
        <v>400000</v>
      </c>
      <c r="K11" s="6"/>
    </row>
    <row r="12" spans="1:11" ht="62.25" customHeight="1" hidden="1">
      <c r="A12" s="47">
        <v>60128097</v>
      </c>
      <c r="B12" s="44" t="s">
        <v>5</v>
      </c>
      <c r="C12" s="17" t="s">
        <v>46</v>
      </c>
      <c r="D12" s="17" t="s">
        <v>45</v>
      </c>
      <c r="E12" s="17" t="s">
        <v>42</v>
      </c>
      <c r="F12" s="20"/>
      <c r="G12" s="13">
        <v>4357</v>
      </c>
      <c r="H12" s="94"/>
      <c r="I12" s="91"/>
      <c r="J12" s="16">
        <f>F12</f>
        <v>0</v>
      </c>
      <c r="K12" s="6"/>
    </row>
    <row r="13" spans="1:11" ht="82.5" customHeight="1" hidden="1">
      <c r="A13" s="88">
        <v>70659001</v>
      </c>
      <c r="B13" s="86" t="s">
        <v>20</v>
      </c>
      <c r="C13" s="17" t="s">
        <v>47</v>
      </c>
      <c r="D13" s="17" t="s">
        <v>20</v>
      </c>
      <c r="E13" s="17" t="s">
        <v>30</v>
      </c>
      <c r="F13" s="14"/>
      <c r="G13" s="13">
        <v>4357</v>
      </c>
      <c r="H13" s="94"/>
      <c r="I13" s="91"/>
      <c r="J13" s="82">
        <f>SUM(F13:F18)</f>
        <v>2000000</v>
      </c>
      <c r="K13" s="6"/>
    </row>
    <row r="14" spans="1:11" ht="76.5" customHeight="1" hidden="1">
      <c r="A14" s="88"/>
      <c r="B14" s="87"/>
      <c r="C14" s="18">
        <v>3127456</v>
      </c>
      <c r="D14" s="17" t="s">
        <v>20</v>
      </c>
      <c r="E14" s="17" t="s">
        <v>28</v>
      </c>
      <c r="F14" s="20"/>
      <c r="G14" s="13">
        <v>4357</v>
      </c>
      <c r="H14" s="94"/>
      <c r="I14" s="91"/>
      <c r="J14" s="83"/>
      <c r="K14" s="6"/>
    </row>
    <row r="15" spans="1:11" ht="71.25" customHeight="1" hidden="1">
      <c r="A15" s="88"/>
      <c r="B15" s="87"/>
      <c r="C15" s="18">
        <v>4746463</v>
      </c>
      <c r="D15" s="18" t="s">
        <v>20</v>
      </c>
      <c r="E15" s="17" t="s">
        <v>29</v>
      </c>
      <c r="F15" s="20"/>
      <c r="G15" s="13">
        <v>4357</v>
      </c>
      <c r="H15" s="94"/>
      <c r="I15" s="91"/>
      <c r="J15" s="83"/>
      <c r="K15" s="6"/>
    </row>
    <row r="16" spans="1:11" ht="45.75" customHeight="1" hidden="1">
      <c r="A16" s="88"/>
      <c r="B16" s="87"/>
      <c r="C16" s="18">
        <v>4748179</v>
      </c>
      <c r="D16" s="18" t="s">
        <v>31</v>
      </c>
      <c r="E16" s="17" t="s">
        <v>31</v>
      </c>
      <c r="F16" s="20"/>
      <c r="G16" s="13">
        <v>4357</v>
      </c>
      <c r="H16" s="94"/>
      <c r="I16" s="91"/>
      <c r="J16" s="83"/>
      <c r="K16" s="6"/>
    </row>
    <row r="17" spans="1:11" ht="45.75" customHeight="1" hidden="1">
      <c r="A17" s="88"/>
      <c r="B17" s="87"/>
      <c r="C17" s="18">
        <v>3555035</v>
      </c>
      <c r="D17" s="18" t="s">
        <v>32</v>
      </c>
      <c r="E17" s="17" t="s">
        <v>32</v>
      </c>
      <c r="F17" s="20"/>
      <c r="G17" s="13">
        <v>4357</v>
      </c>
      <c r="H17" s="94"/>
      <c r="I17" s="91"/>
      <c r="J17" s="83"/>
      <c r="K17" s="6"/>
    </row>
    <row r="18" spans="1:11" ht="78" customHeight="1">
      <c r="A18" s="88"/>
      <c r="B18" s="87"/>
      <c r="C18" s="18">
        <v>6497628</v>
      </c>
      <c r="D18" s="18" t="s">
        <v>20</v>
      </c>
      <c r="E18" s="17" t="s">
        <v>42</v>
      </c>
      <c r="F18" s="20">
        <v>2000000</v>
      </c>
      <c r="G18" s="13">
        <v>4357</v>
      </c>
      <c r="H18" s="94"/>
      <c r="I18" s="91"/>
      <c r="J18" s="83"/>
      <c r="K18" s="6"/>
    </row>
    <row r="19" spans="1:11" ht="66" customHeight="1">
      <c r="A19" s="88">
        <v>71184473</v>
      </c>
      <c r="B19" s="86" t="s">
        <v>19</v>
      </c>
      <c r="C19" s="17" t="s">
        <v>48</v>
      </c>
      <c r="D19" s="17" t="s">
        <v>49</v>
      </c>
      <c r="E19" s="17" t="s">
        <v>42</v>
      </c>
      <c r="F19" s="20">
        <v>3300000</v>
      </c>
      <c r="G19" s="13">
        <v>4357</v>
      </c>
      <c r="H19" s="94"/>
      <c r="I19" s="91"/>
      <c r="J19" s="82">
        <f>SUM(F19:F20)</f>
        <v>3300000</v>
      </c>
      <c r="K19" s="6"/>
    </row>
    <row r="20" spans="1:11" ht="45.75" customHeight="1" hidden="1">
      <c r="A20" s="88"/>
      <c r="B20" s="87"/>
      <c r="C20" s="18">
        <v>7927760</v>
      </c>
      <c r="D20" s="18" t="s">
        <v>50</v>
      </c>
      <c r="E20" s="17" t="s">
        <v>28</v>
      </c>
      <c r="F20" s="20"/>
      <c r="G20" s="13">
        <v>4357</v>
      </c>
      <c r="H20" s="94"/>
      <c r="I20" s="91"/>
      <c r="J20" s="83"/>
      <c r="K20" s="6"/>
    </row>
    <row r="21" spans="1:11" ht="73.5" customHeight="1">
      <c r="A21" s="47">
        <v>71184597</v>
      </c>
      <c r="B21" s="44" t="s">
        <v>11</v>
      </c>
      <c r="C21" s="17" t="s">
        <v>51</v>
      </c>
      <c r="D21" s="17" t="s">
        <v>11</v>
      </c>
      <c r="E21" s="17" t="s">
        <v>43</v>
      </c>
      <c r="F21" s="20">
        <v>3004300</v>
      </c>
      <c r="G21" s="13">
        <v>4357</v>
      </c>
      <c r="H21" s="94"/>
      <c r="I21" s="91"/>
      <c r="J21" s="16">
        <f>F21</f>
        <v>3004300</v>
      </c>
      <c r="K21" s="6"/>
    </row>
    <row r="22" spans="1:11" ht="65.25" customHeight="1">
      <c r="A22" s="88">
        <v>71184601</v>
      </c>
      <c r="B22" s="86" t="s">
        <v>12</v>
      </c>
      <c r="C22" s="17" t="s">
        <v>52</v>
      </c>
      <c r="D22" s="17" t="s">
        <v>12</v>
      </c>
      <c r="E22" s="17" t="s">
        <v>42</v>
      </c>
      <c r="F22" s="20">
        <v>800000</v>
      </c>
      <c r="G22" s="13">
        <v>4357</v>
      </c>
      <c r="H22" s="94"/>
      <c r="I22" s="91"/>
      <c r="J22" s="82">
        <f>SUM(F22:F26)</f>
        <v>1600000</v>
      </c>
      <c r="K22" s="6"/>
    </row>
    <row r="23" spans="1:11" ht="56.25" customHeight="1">
      <c r="A23" s="88"/>
      <c r="B23" s="87"/>
      <c r="C23" s="18">
        <v>4735591</v>
      </c>
      <c r="D23" s="17" t="s">
        <v>12</v>
      </c>
      <c r="E23" s="17" t="s">
        <v>28</v>
      </c>
      <c r="F23" s="20">
        <v>400000</v>
      </c>
      <c r="G23" s="13">
        <v>4357</v>
      </c>
      <c r="H23" s="94"/>
      <c r="I23" s="91"/>
      <c r="J23" s="83"/>
      <c r="K23" s="6"/>
    </row>
    <row r="24" spans="1:12" ht="56.25" customHeight="1" hidden="1">
      <c r="A24" s="88"/>
      <c r="B24" s="87"/>
      <c r="C24" s="18">
        <v>9868644</v>
      </c>
      <c r="D24" s="17" t="s">
        <v>12</v>
      </c>
      <c r="E24" s="17" t="s">
        <v>31</v>
      </c>
      <c r="F24" s="20"/>
      <c r="G24" s="13">
        <v>4357</v>
      </c>
      <c r="H24" s="94"/>
      <c r="I24" s="91"/>
      <c r="J24" s="83"/>
      <c r="K24" s="6"/>
      <c r="L24" s="5"/>
    </row>
    <row r="25" spans="1:12" ht="60.75" customHeight="1">
      <c r="A25" s="88"/>
      <c r="B25" s="87"/>
      <c r="C25" s="18">
        <v>7611377</v>
      </c>
      <c r="D25" s="17" t="s">
        <v>12</v>
      </c>
      <c r="E25" s="17" t="s">
        <v>32</v>
      </c>
      <c r="F25" s="20">
        <v>400000</v>
      </c>
      <c r="G25" s="13">
        <v>4357</v>
      </c>
      <c r="H25" s="94"/>
      <c r="I25" s="91"/>
      <c r="J25" s="83"/>
      <c r="K25" s="6"/>
      <c r="L25" s="5"/>
    </row>
    <row r="26" spans="1:11" ht="61.5" customHeight="1" hidden="1">
      <c r="A26" s="88"/>
      <c r="B26" s="87"/>
      <c r="C26" s="18">
        <v>4884425</v>
      </c>
      <c r="D26" s="17" t="s">
        <v>12</v>
      </c>
      <c r="E26" s="17" t="s">
        <v>29</v>
      </c>
      <c r="F26" s="20"/>
      <c r="G26" s="13">
        <v>4357</v>
      </c>
      <c r="H26" s="94"/>
      <c r="I26" s="91"/>
      <c r="J26" s="83"/>
      <c r="K26" s="6"/>
    </row>
    <row r="27" spans="1:11" ht="69.75" customHeight="1">
      <c r="A27" s="89">
        <v>511668</v>
      </c>
      <c r="B27" s="86" t="s">
        <v>23</v>
      </c>
      <c r="C27" s="31" t="s">
        <v>53</v>
      </c>
      <c r="D27" s="31" t="s">
        <v>23</v>
      </c>
      <c r="E27" s="31" t="s">
        <v>27</v>
      </c>
      <c r="F27" s="20">
        <v>400000</v>
      </c>
      <c r="G27" s="15">
        <v>4357</v>
      </c>
      <c r="H27" s="94"/>
      <c r="I27" s="91"/>
      <c r="J27" s="84">
        <f>SUM(F27:F28)</f>
        <v>400000</v>
      </c>
      <c r="K27" s="6"/>
    </row>
    <row r="28" spans="1:11" ht="71.25" customHeight="1" hidden="1">
      <c r="A28" s="89"/>
      <c r="B28" s="87"/>
      <c r="C28" s="32">
        <v>3989366</v>
      </c>
      <c r="D28" s="32" t="s">
        <v>23</v>
      </c>
      <c r="E28" s="31" t="s">
        <v>28</v>
      </c>
      <c r="F28" s="20"/>
      <c r="G28" s="15">
        <v>4357</v>
      </c>
      <c r="H28" s="94"/>
      <c r="I28" s="91"/>
      <c r="J28" s="85"/>
      <c r="K28" s="6"/>
    </row>
    <row r="29" spans="1:12" ht="75" customHeight="1">
      <c r="A29" s="88">
        <v>511676</v>
      </c>
      <c r="B29" s="86" t="s">
        <v>14</v>
      </c>
      <c r="C29" s="17" t="s">
        <v>54</v>
      </c>
      <c r="D29" s="17" t="s">
        <v>14</v>
      </c>
      <c r="E29" s="17" t="s">
        <v>42</v>
      </c>
      <c r="F29" s="20">
        <v>1900000</v>
      </c>
      <c r="G29" s="13">
        <v>4357</v>
      </c>
      <c r="H29" s="94"/>
      <c r="I29" s="91"/>
      <c r="J29" s="82">
        <f>SUM(F29:F32)</f>
        <v>3700000</v>
      </c>
      <c r="K29" s="6"/>
      <c r="L29" s="5"/>
    </row>
    <row r="30" spans="1:12" ht="67.5" customHeight="1">
      <c r="A30" s="88"/>
      <c r="B30" s="87"/>
      <c r="C30" s="18">
        <v>78301136</v>
      </c>
      <c r="D30" s="18" t="s">
        <v>14</v>
      </c>
      <c r="E30" s="17" t="s">
        <v>43</v>
      </c>
      <c r="F30" s="20">
        <v>400000</v>
      </c>
      <c r="G30" s="13">
        <v>4357</v>
      </c>
      <c r="H30" s="94"/>
      <c r="I30" s="91"/>
      <c r="J30" s="83"/>
      <c r="K30" s="6"/>
      <c r="L30" s="5"/>
    </row>
    <row r="31" spans="1:12" ht="69" customHeight="1" hidden="1">
      <c r="A31" s="88"/>
      <c r="B31" s="87"/>
      <c r="C31" s="18">
        <v>2930462</v>
      </c>
      <c r="D31" s="18" t="s">
        <v>14</v>
      </c>
      <c r="E31" s="17" t="s">
        <v>29</v>
      </c>
      <c r="F31" s="20"/>
      <c r="G31" s="13">
        <v>4357</v>
      </c>
      <c r="H31" s="94"/>
      <c r="I31" s="91"/>
      <c r="J31" s="83"/>
      <c r="K31" s="6"/>
      <c r="L31" s="5"/>
    </row>
    <row r="32" spans="1:12" ht="75.75" customHeight="1">
      <c r="A32" s="88"/>
      <c r="B32" s="87"/>
      <c r="C32" s="18">
        <v>5053681</v>
      </c>
      <c r="D32" s="18" t="s">
        <v>14</v>
      </c>
      <c r="E32" s="17" t="s">
        <v>28</v>
      </c>
      <c r="F32" s="20">
        <v>1400000</v>
      </c>
      <c r="G32" s="13">
        <v>4357</v>
      </c>
      <c r="H32" s="94"/>
      <c r="I32" s="91"/>
      <c r="J32" s="83"/>
      <c r="K32" s="6"/>
      <c r="L32" s="5"/>
    </row>
    <row r="33" spans="1:11" ht="57.75" customHeight="1">
      <c r="A33" s="88">
        <v>60128071</v>
      </c>
      <c r="B33" s="86" t="s">
        <v>3</v>
      </c>
      <c r="C33" s="17" t="s">
        <v>56</v>
      </c>
      <c r="D33" s="17" t="s">
        <v>57</v>
      </c>
      <c r="E33" s="17" t="s">
        <v>55</v>
      </c>
      <c r="F33" s="20">
        <v>1500000</v>
      </c>
      <c r="G33" s="13">
        <v>4350</v>
      </c>
      <c r="H33" s="94"/>
      <c r="I33" s="91"/>
      <c r="J33" s="82">
        <f>SUM(F33:F34)</f>
        <v>1000000</v>
      </c>
      <c r="K33" s="6"/>
    </row>
    <row r="34" spans="1:11" ht="62.25" customHeight="1">
      <c r="A34" s="88"/>
      <c r="B34" s="87"/>
      <c r="C34" s="18">
        <v>1185724</v>
      </c>
      <c r="D34" s="18" t="s">
        <v>58</v>
      </c>
      <c r="E34" s="17" t="s">
        <v>43</v>
      </c>
      <c r="F34" s="20">
        <v>-500000</v>
      </c>
      <c r="G34" s="13">
        <v>4350</v>
      </c>
      <c r="H34" s="94"/>
      <c r="I34" s="91"/>
      <c r="J34" s="83"/>
      <c r="K34" s="6"/>
    </row>
    <row r="35" spans="1:11" ht="45.75" customHeight="1" hidden="1">
      <c r="A35" s="88">
        <v>71184449</v>
      </c>
      <c r="B35" s="86" t="s">
        <v>6</v>
      </c>
      <c r="C35" s="17" t="s">
        <v>61</v>
      </c>
      <c r="D35" s="17" t="s">
        <v>59</v>
      </c>
      <c r="E35" s="17" t="s">
        <v>55</v>
      </c>
      <c r="F35" s="20"/>
      <c r="G35" s="13">
        <v>4350</v>
      </c>
      <c r="H35" s="94"/>
      <c r="I35" s="91"/>
      <c r="J35" s="82">
        <f>SUM(F35:F36)</f>
        <v>0</v>
      </c>
      <c r="K35" s="6"/>
    </row>
    <row r="36" spans="1:11" ht="45.75" customHeight="1" hidden="1">
      <c r="A36" s="88"/>
      <c r="B36" s="87"/>
      <c r="C36" s="18">
        <v>8719751</v>
      </c>
      <c r="D36" s="18" t="s">
        <v>60</v>
      </c>
      <c r="E36" s="17" t="s">
        <v>43</v>
      </c>
      <c r="F36" s="20"/>
      <c r="G36" s="13">
        <v>4350</v>
      </c>
      <c r="H36" s="94"/>
      <c r="I36" s="91"/>
      <c r="J36" s="83"/>
      <c r="K36" s="6"/>
    </row>
    <row r="37" spans="1:11" ht="74.25" customHeight="1">
      <c r="A37" s="88">
        <v>71184465</v>
      </c>
      <c r="B37" s="86" t="s">
        <v>7</v>
      </c>
      <c r="C37" s="17" t="s">
        <v>62</v>
      </c>
      <c r="D37" s="17" t="s">
        <v>7</v>
      </c>
      <c r="E37" s="17" t="s">
        <v>55</v>
      </c>
      <c r="F37" s="20">
        <v>253000</v>
      </c>
      <c r="G37" s="13">
        <v>4350</v>
      </c>
      <c r="H37" s="94"/>
      <c r="I37" s="91"/>
      <c r="J37" s="82">
        <f>SUM(F37:F38)</f>
        <v>453000</v>
      </c>
      <c r="K37" s="6"/>
    </row>
    <row r="38" spans="1:11" ht="84.75" customHeight="1">
      <c r="A38" s="88"/>
      <c r="B38" s="87"/>
      <c r="C38" s="18">
        <v>7602153</v>
      </c>
      <c r="D38" s="18" t="s">
        <v>7</v>
      </c>
      <c r="E38" s="17" t="s">
        <v>43</v>
      </c>
      <c r="F38" s="20">
        <v>200000</v>
      </c>
      <c r="G38" s="13">
        <v>4350</v>
      </c>
      <c r="H38" s="94"/>
      <c r="I38" s="91"/>
      <c r="J38" s="83"/>
      <c r="K38" s="6"/>
    </row>
    <row r="39" spans="1:11" ht="78.75" customHeight="1">
      <c r="A39" s="47">
        <v>71184520</v>
      </c>
      <c r="B39" s="44" t="s">
        <v>8</v>
      </c>
      <c r="C39" s="17" t="s">
        <v>63</v>
      </c>
      <c r="D39" s="17" t="s">
        <v>64</v>
      </c>
      <c r="E39" s="17" t="s">
        <v>55</v>
      </c>
      <c r="F39" s="20">
        <v>947000</v>
      </c>
      <c r="G39" s="13">
        <v>4350</v>
      </c>
      <c r="H39" s="94"/>
      <c r="I39" s="91"/>
      <c r="J39" s="16">
        <f>F39</f>
        <v>947000</v>
      </c>
      <c r="K39" s="6"/>
    </row>
    <row r="40" spans="1:11" ht="45.75" customHeight="1">
      <c r="A40" s="88">
        <v>71184538</v>
      </c>
      <c r="B40" s="86" t="s">
        <v>9</v>
      </c>
      <c r="C40" s="17" t="s">
        <v>65</v>
      </c>
      <c r="D40" s="17" t="s">
        <v>59</v>
      </c>
      <c r="E40" s="17" t="s">
        <v>55</v>
      </c>
      <c r="F40" s="20">
        <v>600000</v>
      </c>
      <c r="G40" s="13">
        <v>4350</v>
      </c>
      <c r="H40" s="94"/>
      <c r="I40" s="91"/>
      <c r="J40" s="82">
        <f>SUM(F40:F41)</f>
        <v>600000</v>
      </c>
      <c r="K40" s="6"/>
    </row>
    <row r="41" spans="1:11" ht="45.75" customHeight="1" hidden="1">
      <c r="A41" s="88"/>
      <c r="B41" s="87"/>
      <c r="C41" s="18">
        <v>7093605</v>
      </c>
      <c r="D41" s="18" t="s">
        <v>60</v>
      </c>
      <c r="E41" s="17" t="s">
        <v>43</v>
      </c>
      <c r="F41" s="20"/>
      <c r="G41" s="13">
        <v>4350</v>
      </c>
      <c r="H41" s="94"/>
      <c r="I41" s="91"/>
      <c r="J41" s="83"/>
      <c r="K41" s="6"/>
    </row>
    <row r="42" spans="1:11" ht="96.75" customHeight="1">
      <c r="A42" s="88">
        <v>71184562</v>
      </c>
      <c r="B42" s="86" t="s">
        <v>10</v>
      </c>
      <c r="C42" s="17" t="s">
        <v>67</v>
      </c>
      <c r="D42" s="17" t="s">
        <v>66</v>
      </c>
      <c r="E42" s="17" t="s">
        <v>55</v>
      </c>
      <c r="F42" s="20">
        <v>400000</v>
      </c>
      <c r="G42" s="13">
        <v>4350</v>
      </c>
      <c r="H42" s="94"/>
      <c r="I42" s="91"/>
      <c r="J42" s="82">
        <f>SUM(F42:F43)</f>
        <v>400000</v>
      </c>
      <c r="K42" s="6"/>
    </row>
    <row r="43" spans="1:12" ht="97.5" customHeight="1" hidden="1">
      <c r="A43" s="88"/>
      <c r="B43" s="87"/>
      <c r="C43" s="18">
        <v>5326682</v>
      </c>
      <c r="D43" s="18" t="s">
        <v>66</v>
      </c>
      <c r="E43" s="17" t="s">
        <v>29</v>
      </c>
      <c r="F43" s="20"/>
      <c r="G43" s="13">
        <v>4350</v>
      </c>
      <c r="H43" s="94"/>
      <c r="I43" s="91"/>
      <c r="J43" s="83"/>
      <c r="K43" s="6"/>
      <c r="L43" s="5"/>
    </row>
    <row r="44" spans="1:12" ht="59.25" customHeight="1" hidden="1">
      <c r="A44" s="88">
        <v>75002779</v>
      </c>
      <c r="B44" s="86" t="s">
        <v>21</v>
      </c>
      <c r="C44" s="17" t="s">
        <v>69</v>
      </c>
      <c r="D44" s="17" t="s">
        <v>21</v>
      </c>
      <c r="E44" s="17" t="s">
        <v>55</v>
      </c>
      <c r="F44" s="20"/>
      <c r="G44" s="13">
        <v>4350</v>
      </c>
      <c r="H44" s="94"/>
      <c r="I44" s="91"/>
      <c r="J44" s="82">
        <f>SUM(F44:F46)</f>
        <v>0</v>
      </c>
      <c r="K44" s="6"/>
      <c r="L44" s="5"/>
    </row>
    <row r="45" spans="1:12" ht="51" customHeight="1" hidden="1">
      <c r="A45" s="88"/>
      <c r="B45" s="86"/>
      <c r="C45" s="17" t="s">
        <v>70</v>
      </c>
      <c r="D45" s="17" t="s">
        <v>21</v>
      </c>
      <c r="E45" s="17" t="s">
        <v>43</v>
      </c>
      <c r="F45" s="20"/>
      <c r="G45" s="13">
        <v>4350</v>
      </c>
      <c r="H45" s="94"/>
      <c r="I45" s="91"/>
      <c r="J45" s="83"/>
      <c r="K45" s="6"/>
      <c r="L45" s="5"/>
    </row>
    <row r="46" spans="1:12" ht="52.5" customHeight="1" hidden="1">
      <c r="A46" s="88"/>
      <c r="B46" s="86"/>
      <c r="C46" s="17" t="s">
        <v>68</v>
      </c>
      <c r="D46" s="17" t="s">
        <v>21</v>
      </c>
      <c r="E46" s="17" t="s">
        <v>35</v>
      </c>
      <c r="F46" s="20"/>
      <c r="G46" s="15">
        <v>4350</v>
      </c>
      <c r="H46" s="94"/>
      <c r="I46" s="91"/>
      <c r="J46" s="83"/>
      <c r="K46" s="6"/>
      <c r="L46" s="5"/>
    </row>
    <row r="47" spans="1:12" ht="75" customHeight="1">
      <c r="A47" s="47">
        <v>511862</v>
      </c>
      <c r="B47" s="44" t="s">
        <v>15</v>
      </c>
      <c r="C47" s="17" t="s">
        <v>71</v>
      </c>
      <c r="D47" s="17" t="s">
        <v>15</v>
      </c>
      <c r="E47" s="17" t="s">
        <v>55</v>
      </c>
      <c r="F47" s="20">
        <v>400000</v>
      </c>
      <c r="G47" s="13">
        <v>4350</v>
      </c>
      <c r="H47" s="94"/>
      <c r="I47" s="91"/>
      <c r="J47" s="16">
        <f>F47</f>
        <v>400000</v>
      </c>
      <c r="K47" s="6"/>
      <c r="L47" s="5"/>
    </row>
    <row r="48" spans="1:12" ht="81.75" customHeight="1" hidden="1">
      <c r="A48" s="48">
        <v>511871</v>
      </c>
      <c r="B48" s="44" t="s">
        <v>16</v>
      </c>
      <c r="C48" s="31" t="s">
        <v>72</v>
      </c>
      <c r="D48" s="31" t="s">
        <v>16</v>
      </c>
      <c r="E48" s="31" t="s">
        <v>55</v>
      </c>
      <c r="F48" s="20"/>
      <c r="G48" s="15">
        <v>4350</v>
      </c>
      <c r="H48" s="94"/>
      <c r="I48" s="91"/>
      <c r="J48" s="34">
        <f>F48</f>
        <v>0</v>
      </c>
      <c r="K48" s="6"/>
      <c r="L48" s="5"/>
    </row>
    <row r="49" spans="1:12" ht="87.75" customHeight="1">
      <c r="A49" s="88">
        <v>511897</v>
      </c>
      <c r="B49" s="86" t="s">
        <v>17</v>
      </c>
      <c r="C49" s="17" t="s">
        <v>73</v>
      </c>
      <c r="D49" s="17" t="s">
        <v>17</v>
      </c>
      <c r="E49" s="17" t="s">
        <v>55</v>
      </c>
      <c r="F49" s="20">
        <v>390000</v>
      </c>
      <c r="G49" s="13">
        <v>4350</v>
      </c>
      <c r="H49" s="94"/>
      <c r="I49" s="91"/>
      <c r="J49" s="82">
        <f>SUM(F49:F51)</f>
        <v>1145000</v>
      </c>
      <c r="K49" s="6"/>
      <c r="L49" s="5"/>
    </row>
    <row r="50" spans="1:12" ht="89.25" customHeight="1">
      <c r="A50" s="88"/>
      <c r="B50" s="87"/>
      <c r="C50" s="18">
        <v>9508624</v>
      </c>
      <c r="D50" s="18" t="s">
        <v>17</v>
      </c>
      <c r="E50" s="17" t="s">
        <v>43</v>
      </c>
      <c r="F50" s="20">
        <v>155000</v>
      </c>
      <c r="G50" s="13">
        <v>4350</v>
      </c>
      <c r="H50" s="94"/>
      <c r="I50" s="91"/>
      <c r="J50" s="83"/>
      <c r="K50" s="6"/>
      <c r="L50" s="5"/>
    </row>
    <row r="51" spans="1:12" ht="82.5" customHeight="1">
      <c r="A51" s="88"/>
      <c r="B51" s="87"/>
      <c r="C51" s="18">
        <v>5148778</v>
      </c>
      <c r="D51" s="18" t="s">
        <v>17</v>
      </c>
      <c r="E51" s="17" t="s">
        <v>42</v>
      </c>
      <c r="F51" s="20">
        <v>600000</v>
      </c>
      <c r="G51" s="13">
        <v>4350</v>
      </c>
      <c r="H51" s="94"/>
      <c r="I51" s="91"/>
      <c r="J51" s="83"/>
      <c r="K51" s="6"/>
      <c r="L51" s="5"/>
    </row>
    <row r="52" spans="1:12" ht="45.75" customHeight="1" hidden="1">
      <c r="A52" s="47">
        <v>511901</v>
      </c>
      <c r="B52" s="44" t="s">
        <v>18</v>
      </c>
      <c r="C52" s="17" t="s">
        <v>74</v>
      </c>
      <c r="D52" s="17" t="s">
        <v>55</v>
      </c>
      <c r="E52" s="17" t="s">
        <v>55</v>
      </c>
      <c r="F52" s="20"/>
      <c r="G52" s="13">
        <v>4350</v>
      </c>
      <c r="H52" s="94"/>
      <c r="I52" s="91"/>
      <c r="J52" s="16">
        <f>F52</f>
        <v>0</v>
      </c>
      <c r="K52" s="6"/>
      <c r="L52" s="5"/>
    </row>
    <row r="53" spans="1:12" ht="67.5" customHeight="1" hidden="1">
      <c r="A53" s="88">
        <v>71197435</v>
      </c>
      <c r="B53" s="86" t="s">
        <v>13</v>
      </c>
      <c r="C53" s="17" t="s">
        <v>82</v>
      </c>
      <c r="D53" s="17" t="s">
        <v>75</v>
      </c>
      <c r="E53" s="17" t="s">
        <v>35</v>
      </c>
      <c r="F53" s="20"/>
      <c r="G53" s="13">
        <v>4339</v>
      </c>
      <c r="H53" s="94"/>
      <c r="I53" s="91"/>
      <c r="J53" s="82">
        <f>SUM(F53:F58)</f>
        <v>50000</v>
      </c>
      <c r="K53" s="6"/>
      <c r="L53" s="8"/>
    </row>
    <row r="54" spans="1:11" ht="60" customHeight="1" hidden="1">
      <c r="A54" s="88"/>
      <c r="B54" s="87"/>
      <c r="C54" s="18">
        <v>4252841</v>
      </c>
      <c r="D54" s="18" t="s">
        <v>76</v>
      </c>
      <c r="E54" s="17" t="s">
        <v>35</v>
      </c>
      <c r="F54" s="20"/>
      <c r="G54" s="13">
        <v>4339</v>
      </c>
      <c r="H54" s="94"/>
      <c r="I54" s="91"/>
      <c r="J54" s="83"/>
      <c r="K54" s="6"/>
    </row>
    <row r="55" spans="1:11" ht="73.5" customHeight="1" hidden="1">
      <c r="A55" s="88"/>
      <c r="B55" s="87"/>
      <c r="C55" s="18">
        <v>8122597</v>
      </c>
      <c r="D55" s="18" t="s">
        <v>77</v>
      </c>
      <c r="E55" s="17" t="s">
        <v>35</v>
      </c>
      <c r="F55" s="20"/>
      <c r="G55" s="13">
        <v>4339</v>
      </c>
      <c r="H55" s="94"/>
      <c r="I55" s="91"/>
      <c r="J55" s="83"/>
      <c r="K55" s="6"/>
    </row>
    <row r="56" spans="1:11" ht="69.75" customHeight="1" thickBot="1">
      <c r="A56" s="88"/>
      <c r="B56" s="87"/>
      <c r="C56" s="18">
        <v>4339432</v>
      </c>
      <c r="D56" s="18" t="s">
        <v>78</v>
      </c>
      <c r="E56" s="17" t="s">
        <v>35</v>
      </c>
      <c r="F56" s="20">
        <v>50000</v>
      </c>
      <c r="G56" s="13">
        <v>4339</v>
      </c>
      <c r="H56" s="94"/>
      <c r="I56" s="92"/>
      <c r="J56" s="83"/>
      <c r="K56" s="6"/>
    </row>
    <row r="57" spans="1:11" ht="64.5" customHeight="1" hidden="1">
      <c r="A57" s="88"/>
      <c r="B57" s="87"/>
      <c r="C57" s="18">
        <v>8639934</v>
      </c>
      <c r="D57" s="18" t="s">
        <v>79</v>
      </c>
      <c r="E57" s="17" t="s">
        <v>35</v>
      </c>
      <c r="F57" s="20"/>
      <c r="G57" s="13">
        <v>4339</v>
      </c>
      <c r="H57" s="94"/>
      <c r="I57" s="13">
        <v>433910</v>
      </c>
      <c r="J57" s="83"/>
      <c r="K57" s="6"/>
    </row>
    <row r="58" spans="1:12" ht="45.75" customHeight="1" hidden="1" thickBot="1">
      <c r="A58" s="88"/>
      <c r="B58" s="87"/>
      <c r="C58" s="18">
        <v>4794871</v>
      </c>
      <c r="D58" s="18" t="s">
        <v>80</v>
      </c>
      <c r="E58" s="17" t="s">
        <v>81</v>
      </c>
      <c r="F58" s="20"/>
      <c r="G58" s="13">
        <v>4339</v>
      </c>
      <c r="H58" s="94"/>
      <c r="I58" s="13">
        <v>433910</v>
      </c>
      <c r="J58" s="83"/>
      <c r="K58" s="6"/>
      <c r="L58" s="5"/>
    </row>
    <row r="59" spans="1:11" ht="66.75" customHeight="1" hidden="1">
      <c r="A59" s="47">
        <v>511951</v>
      </c>
      <c r="B59" s="17" t="s">
        <v>24</v>
      </c>
      <c r="C59" s="17"/>
      <c r="D59" s="17" t="s">
        <v>24</v>
      </c>
      <c r="E59" s="17" t="s">
        <v>33</v>
      </c>
      <c r="F59" s="20"/>
      <c r="G59" s="74">
        <v>4358</v>
      </c>
      <c r="H59" s="74"/>
      <c r="I59" s="13">
        <v>352230</v>
      </c>
      <c r="J59" s="16">
        <f>F59</f>
        <v>0</v>
      </c>
      <c r="K59" s="6"/>
    </row>
    <row r="60" spans="1:11" ht="72.75" customHeight="1" hidden="1">
      <c r="A60" s="47">
        <v>842001</v>
      </c>
      <c r="B60" s="17" t="s">
        <v>25</v>
      </c>
      <c r="C60" s="17"/>
      <c r="D60" s="17" t="s">
        <v>25</v>
      </c>
      <c r="E60" s="17" t="s">
        <v>33</v>
      </c>
      <c r="F60" s="20"/>
      <c r="G60" s="74"/>
      <c r="H60" s="74"/>
      <c r="I60" s="13">
        <v>352250</v>
      </c>
      <c r="J60" s="16">
        <f>F60</f>
        <v>0</v>
      </c>
      <c r="K60" s="6"/>
    </row>
    <row r="61" spans="1:12" ht="65.25" customHeight="1" hidden="1" thickBot="1">
      <c r="A61" s="49">
        <v>90638</v>
      </c>
      <c r="B61" s="23" t="s">
        <v>26</v>
      </c>
      <c r="C61" s="23"/>
      <c r="D61" s="23" t="s">
        <v>26</v>
      </c>
      <c r="E61" s="23" t="s">
        <v>33</v>
      </c>
      <c r="F61" s="24"/>
      <c r="G61" s="75"/>
      <c r="H61" s="75"/>
      <c r="I61" s="25">
        <v>352220</v>
      </c>
      <c r="J61" s="26">
        <f>F61</f>
        <v>0</v>
      </c>
      <c r="K61" s="6"/>
      <c r="L61" s="5"/>
    </row>
    <row r="62" spans="1:11" ht="17.25" customHeight="1" thickBot="1">
      <c r="A62" s="50" t="s">
        <v>85</v>
      </c>
      <c r="B62" s="27"/>
      <c r="C62" s="27"/>
      <c r="D62" s="27"/>
      <c r="E62" s="27"/>
      <c r="F62" s="28">
        <f>SUM(F10:F56)</f>
        <v>20399300</v>
      </c>
      <c r="G62" s="29"/>
      <c r="H62" s="29"/>
      <c r="I62" s="29"/>
      <c r="J62" s="30">
        <f>SUM(J10:J61)</f>
        <v>20399300</v>
      </c>
      <c r="K62" s="5"/>
    </row>
    <row r="63" spans="7:11" ht="14.25">
      <c r="G63" s="5"/>
      <c r="H63" s="5"/>
      <c r="I63" s="5"/>
      <c r="J63" s="5"/>
      <c r="K63" s="5"/>
    </row>
    <row r="64" spans="7:11" ht="14.25">
      <c r="G64" s="5"/>
      <c r="H64" s="5"/>
      <c r="I64" s="5"/>
      <c r="J64" s="5"/>
      <c r="K64" s="5"/>
    </row>
    <row r="65" ht="14.25">
      <c r="H65" s="5"/>
    </row>
    <row r="66" ht="14.25">
      <c r="H66" s="5"/>
    </row>
    <row r="67" ht="14.25">
      <c r="H67" s="5"/>
    </row>
    <row r="68" ht="14.25">
      <c r="H68" s="5"/>
    </row>
    <row r="69" ht="14.25">
      <c r="H69" s="5"/>
    </row>
    <row r="70" ht="14.25">
      <c r="H70" s="5"/>
    </row>
    <row r="71" ht="14.25">
      <c r="H71" s="5"/>
    </row>
    <row r="72" ht="14.25">
      <c r="H72" s="5"/>
    </row>
    <row r="73" ht="14.25">
      <c r="H73" s="5"/>
    </row>
    <row r="74" ht="14.25">
      <c r="H74" s="5"/>
    </row>
    <row r="75" ht="14.25">
      <c r="H75" s="5"/>
    </row>
    <row r="76" ht="14.25">
      <c r="H76" s="5"/>
    </row>
    <row r="77" ht="14.25">
      <c r="H77" s="5"/>
    </row>
    <row r="78" ht="14.25">
      <c r="H78" s="5"/>
    </row>
    <row r="79" ht="14.25">
      <c r="H79" s="5"/>
    </row>
    <row r="80" ht="14.25">
      <c r="H80" s="5"/>
    </row>
    <row r="81" ht="14.25">
      <c r="H81" s="5"/>
    </row>
    <row r="82" ht="14.25">
      <c r="H82" s="5"/>
    </row>
    <row r="83" ht="14.25">
      <c r="H83" s="5"/>
    </row>
    <row r="84" ht="14.25">
      <c r="H84" s="5"/>
    </row>
    <row r="85" ht="14.25">
      <c r="H85" s="5"/>
    </row>
    <row r="86" ht="14.25">
      <c r="H86" s="5"/>
    </row>
    <row r="87" ht="14.25">
      <c r="H87" s="5"/>
    </row>
    <row r="88" ht="14.25">
      <c r="H88" s="5"/>
    </row>
    <row r="89" ht="14.25">
      <c r="H89" s="5"/>
    </row>
    <row r="90" ht="14.25">
      <c r="H90" s="5"/>
    </row>
    <row r="91" ht="14.25">
      <c r="H91" s="5"/>
    </row>
    <row r="92" ht="14.25">
      <c r="H92" s="5"/>
    </row>
    <row r="93" ht="14.25">
      <c r="H93" s="5"/>
    </row>
    <row r="94" ht="14.25">
      <c r="H94" s="5"/>
    </row>
    <row r="95" ht="14.25">
      <c r="H95" s="5"/>
    </row>
    <row r="96" ht="14.25">
      <c r="H96" s="5"/>
    </row>
    <row r="97" ht="14.25">
      <c r="H97" s="5"/>
    </row>
    <row r="98" ht="14.25">
      <c r="H98" s="5"/>
    </row>
    <row r="99" ht="14.25">
      <c r="H99" s="5"/>
    </row>
  </sheetData>
  <sheetProtection/>
  <mergeCells count="43">
    <mergeCell ref="I10:I56"/>
    <mergeCell ref="G59:G61"/>
    <mergeCell ref="H10:H61"/>
    <mergeCell ref="J13:J18"/>
    <mergeCell ref="B19:B20"/>
    <mergeCell ref="A19:A20"/>
    <mergeCell ref="B13:B18"/>
    <mergeCell ref="A13:A18"/>
    <mergeCell ref="B22:B26"/>
    <mergeCell ref="A22:A26"/>
    <mergeCell ref="B27:B28"/>
    <mergeCell ref="A27:A28"/>
    <mergeCell ref="B29:B32"/>
    <mergeCell ref="A29:A32"/>
    <mergeCell ref="B33:B34"/>
    <mergeCell ref="A33:A34"/>
    <mergeCell ref="B35:B36"/>
    <mergeCell ref="A35:A36"/>
    <mergeCell ref="B53:B58"/>
    <mergeCell ref="A53:A58"/>
    <mergeCell ref="B42:B43"/>
    <mergeCell ref="A42:A43"/>
    <mergeCell ref="B49:B51"/>
    <mergeCell ref="A49:A51"/>
    <mergeCell ref="A44:A46"/>
    <mergeCell ref="B44:B46"/>
    <mergeCell ref="A6:K6"/>
    <mergeCell ref="J19:J20"/>
    <mergeCell ref="J22:J26"/>
    <mergeCell ref="J27:J28"/>
    <mergeCell ref="J29:J32"/>
    <mergeCell ref="J44:J46"/>
    <mergeCell ref="B37:B38"/>
    <mergeCell ref="A37:A38"/>
    <mergeCell ref="B40:B41"/>
    <mergeCell ref="A40:A41"/>
    <mergeCell ref="J49:J51"/>
    <mergeCell ref="J53:J58"/>
    <mergeCell ref="J33:J34"/>
    <mergeCell ref="J35:J36"/>
    <mergeCell ref="J37:J38"/>
    <mergeCell ref="J40:J41"/>
    <mergeCell ref="J42:J4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Pospíchalová Petra</cp:lastModifiedBy>
  <cp:lastPrinted>2015-08-26T15:51:25Z</cp:lastPrinted>
  <dcterms:created xsi:type="dcterms:W3CDTF">2014-03-17T14:19:07Z</dcterms:created>
  <dcterms:modified xsi:type="dcterms:W3CDTF">2015-08-27T12:15:55Z</dcterms:modified>
  <cp:category/>
  <cp:version/>
  <cp:contentType/>
  <cp:contentStatus/>
</cp:coreProperties>
</file>